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charts/chart2.xml" ContentType="application/vnd.openxmlformats-officedocument.drawingml.chart+xml"/>
  <Override PartName="/xl/drawings/drawing11.xml" ContentType="application/vnd.openxmlformats-officedocument.drawingml.chartshapes+xml"/>
  <Override PartName="/xl/charts/chart3.xml" ContentType="application/vnd.openxmlformats-officedocument.drawingml.chart+xml"/>
  <Override PartName="/xl/drawings/drawing12.xml" ContentType="application/vnd.openxmlformats-officedocument.drawingml.chartshapes+xml"/>
  <Override PartName="/xl/charts/chart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3.xml" ContentType="application/vnd.openxmlformats-officedocument.drawingml.chartshapes+xml"/>
  <Override PartName="/xl/charts/chart11.xml" ContentType="application/vnd.openxmlformats-officedocument.drawingml.chart+xml"/>
  <Override PartName="/xl/drawings/drawing24.xml" ContentType="application/vnd.openxmlformats-officedocument.drawingml.chartshapes+xml"/>
  <Override PartName="/xl/charts/chart12.xml" ContentType="application/vnd.openxmlformats-officedocument.drawingml.chart+xml"/>
  <Override PartName="/xl/drawings/drawing25.xml" ContentType="application/vnd.openxmlformats-officedocument.drawingml.chartshapes+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charts/chart15.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31.xml" ContentType="application/vnd.openxmlformats-officedocument.drawingml.chartshapes+xml"/>
  <Override PartName="/xl/charts/chart18.xml" ContentType="application/vnd.openxmlformats-officedocument.drawingml.chart+xml"/>
  <Override PartName="/xl/drawings/drawing32.xml" ContentType="application/vnd.openxmlformats-officedocument.drawingml.chartshapes+xml"/>
  <Override PartName="/xl/charts/chart19.xml" ContentType="application/vnd.openxmlformats-officedocument.drawingml.chart+xml"/>
  <Override PartName="/xl/drawings/drawing33.xml" ContentType="application/vnd.openxmlformats-officedocument.drawing+xml"/>
  <Override PartName="/xl/charts/chart20.xml" ContentType="application/vnd.openxmlformats-officedocument.drawingml.chart+xml"/>
  <Override PartName="/xl/drawings/drawing34.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35.xml" ContentType="application/vnd.openxmlformats-officedocument.drawingml.chartshapes+xml"/>
  <Override PartName="/xl/charts/chart23.xml" ContentType="application/vnd.openxmlformats-officedocument.drawingml.chart+xml"/>
  <Override PartName="/xl/drawings/drawing36.xml" ContentType="application/vnd.openxmlformats-officedocument.drawingml.chartshapes+xml"/>
  <Override PartName="/xl/charts/chart24.xml" ContentType="application/vnd.openxmlformats-officedocument.drawingml.chart+xml"/>
  <Override PartName="/xl/drawings/drawing37.xml" ContentType="application/vnd.openxmlformats-officedocument.drawingml.chartshapes+xml"/>
  <Override PartName="/xl/charts/chart25.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6.xml" ContentType="application/vnd.openxmlformats-officedocument.drawingml.chart+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EsteLivro" hidePivotFieldList="1" showPivotChartFilter="1"/>
  <mc:AlternateContent xmlns:mc="http://schemas.openxmlformats.org/markup-compatibility/2006">
    <mc:Choice Requires="x15">
      <x15ac:absPath xmlns:x15ac="http://schemas.microsoft.com/office/spreadsheetml/2010/11/ac" url="P:\G_EME_INFOESTAT\1_boletim_2021\5_Maio\pdf_excel\"/>
    </mc:Choice>
  </mc:AlternateContent>
  <bookViews>
    <workbookView xWindow="9570" yWindow="0" windowWidth="13650" windowHeight="6930" tabRatio="944"/>
  </bookViews>
  <sheets>
    <sheet name="capa" sheetId="1054" r:id="rId1"/>
    <sheet name="introducao" sheetId="6" r:id="rId2"/>
    <sheet name="fontes" sheetId="7" r:id="rId3"/>
    <sheet name="4sinóticos" sheetId="1052" r:id="rId4"/>
    <sheet name="5sinóticos" sheetId="1053" r:id="rId5"/>
    <sheet name="6populacao1" sheetId="1044" r:id="rId6"/>
    <sheet name="7empregoINE1" sheetId="1046" r:id="rId7"/>
    <sheet name="8desemprego_INE1" sheetId="1057" r:id="rId8"/>
    <sheet name="9lay_off" sheetId="487" r:id="rId9"/>
    <sheet name="10desemprego_IEFP" sheetId="497" r:id="rId10"/>
    <sheet name="11desemprego_IEFP" sheetId="498" r:id="rId11"/>
    <sheet name="12fp_anexo C" sheetId="703" r:id="rId12"/>
    <sheet name="13empresarial" sheetId="1043" r:id="rId13"/>
    <sheet name="14ganhos" sheetId="458" r:id="rId14"/>
    <sheet name="15salários" sheetId="969" r:id="rId15"/>
    <sheet name="16irct" sheetId="491" r:id="rId16"/>
    <sheet name="17acidentes" sheetId="1042" r:id="rId17"/>
    <sheet name="18ssocial" sheetId="500" r:id="rId18"/>
    <sheet name="19ssocial" sheetId="859" r:id="rId19"/>
    <sheet name="20ssocial" sheetId="860" r:id="rId20"/>
    <sheet name="21ssocial" sheetId="1049" r:id="rId21"/>
    <sheet name="22destaque" sheetId="602" r:id="rId22"/>
    <sheet name="23destaque" sheetId="948" r:id="rId23"/>
    <sheet name="24conceito" sheetId="1055" r:id="rId24"/>
    <sheet name="25conceito" sheetId="1056" r:id="rId25"/>
    <sheet name="contracapa" sheetId="28" r:id="rId26"/>
  </sheets>
  <externalReferences>
    <externalReference r:id="rId27"/>
    <externalReference r:id="rId28"/>
    <externalReference r:id="rId29"/>
  </externalReferences>
  <definedNames>
    <definedName name="_xlnm._FilterDatabase" localSheetId="9" hidden="1">'10desemprego_IEFP'!$C$3:$Q$27</definedName>
    <definedName name="_xlnm._FilterDatabase" localSheetId="16" hidden="1">'17acidentes'!$A$18:$V$18</definedName>
    <definedName name="acidentes" localSheetId="11">#REF!</definedName>
    <definedName name="acidentes" localSheetId="12">#REF!</definedName>
    <definedName name="acidentes" localSheetId="14">#REF!</definedName>
    <definedName name="acidentes" localSheetId="16">#REF!</definedName>
    <definedName name="acidentes" localSheetId="18">#REF!</definedName>
    <definedName name="acidentes" localSheetId="19">#REF!</definedName>
    <definedName name="acidentes" localSheetId="20">#REF!</definedName>
    <definedName name="acidentes" localSheetId="21">#REF!</definedName>
    <definedName name="acidentes" localSheetId="22">#REF!</definedName>
    <definedName name="acidentes" localSheetId="5">#REF!</definedName>
    <definedName name="acidentes" localSheetId="6">#REF!</definedName>
    <definedName name="acidentes" localSheetId="7">#REF!</definedName>
    <definedName name="acidentes" localSheetId="0">#REF!</definedName>
    <definedName name="acidentes">#REF!</definedName>
    <definedName name="_xlnm.Print_Area" localSheetId="9">'10desemprego_IEFP'!$A$1:$S$76</definedName>
    <definedName name="_xlnm.Print_Area" localSheetId="10">'11desemprego_IEFP'!$A$1:$S$51</definedName>
    <definedName name="_xlnm.Print_Area" localSheetId="11">'12fp_anexo C'!$A$1:$L$45</definedName>
    <definedName name="_xlnm.Print_Area" localSheetId="12">'13empresarial'!$A$1:$Y$60</definedName>
    <definedName name="_xlnm.Print_Area" localSheetId="13">'14ganhos'!$A$1:$O$57</definedName>
    <definedName name="_xlnm.Print_Area" localSheetId="14">'15salários'!$A$1:$K$49</definedName>
    <definedName name="_xlnm.Print_Area" localSheetId="15">'16irct'!$A$1:$S$80</definedName>
    <definedName name="_xlnm.Print_Area" localSheetId="16">'17acidentes'!$A$1:$O$62</definedName>
    <definedName name="_xlnm.Print_Area" localSheetId="17">'18ssocial'!$A$1:$N$71</definedName>
    <definedName name="_xlnm.Print_Area" localSheetId="18">'19ssocial'!$A$1:$O$80</definedName>
    <definedName name="_xlnm.Print_Area" localSheetId="19">'20ssocial'!$A$1:$O$78</definedName>
    <definedName name="_xlnm.Print_Area" localSheetId="20">'21ssocial'!$A$1:$S$80</definedName>
    <definedName name="_xlnm.Print_Area" localSheetId="21">'22destaque'!$A$1:$S$73</definedName>
    <definedName name="_xlnm.Print_Area" localSheetId="22">'23destaque'!$A$1:$L$60</definedName>
    <definedName name="_xlnm.Print_Area" localSheetId="23">'24conceito'!$A$1:$AG$71</definedName>
    <definedName name="_xlnm.Print_Area" localSheetId="24">'25conceito'!$A$1:$AF$72</definedName>
    <definedName name="_xlnm.Print_Area" localSheetId="3">'4sinóticos'!$A$1:$Q$60</definedName>
    <definedName name="_xlnm.Print_Area" localSheetId="4">'5sinóticos'!$A$1:$P$60</definedName>
    <definedName name="_xlnm.Print_Area" localSheetId="5">'6populacao1'!$A$1:$P$58</definedName>
    <definedName name="_xlnm.Print_Area" localSheetId="6">'7empregoINE1'!$A$1:$P$65</definedName>
    <definedName name="_xlnm.Print_Area" localSheetId="7">'8desemprego_INE1'!$A$1:$P$60</definedName>
    <definedName name="_xlnm.Print_Area" localSheetId="8">'9lay_off'!$A$1:$S$62</definedName>
    <definedName name="_xlnm.Print_Area" localSheetId="0">capa!$A$1:$L$62</definedName>
    <definedName name="_xlnm.Print_Area" localSheetId="25">contracapa!$A$1:$E$54</definedName>
    <definedName name="_xlnm.Print_Area" localSheetId="2">fontes!$A$1:$O$40</definedName>
    <definedName name="_xlnm.Print_Area" localSheetId="1">introducao!$A$1:$O$51</definedName>
    <definedName name="Bolas" localSheetId="12">INDEX(#REF!, MATCH(#REF!,#REF!,0))</definedName>
    <definedName name="Bolas" localSheetId="20">INDEX(#REF!, MATCH(#REF!,#REF!,0))</definedName>
    <definedName name="Bolas" localSheetId="7">INDEX(#REF!, MATCH(#REF!,#REF!,0))</definedName>
    <definedName name="Bolas" localSheetId="0">INDEX(#REF!, MATCH(#REF!,#REF!,0))</definedName>
    <definedName name="Changes" localSheetId="11">#REF!</definedName>
    <definedName name="Changes" localSheetId="12">#REF!</definedName>
    <definedName name="Changes" localSheetId="13">#REF!</definedName>
    <definedName name="Changes" localSheetId="14">#REF!</definedName>
    <definedName name="Changes" localSheetId="16">#REF!</definedName>
    <definedName name="Changes" localSheetId="18">#REF!</definedName>
    <definedName name="Changes" localSheetId="19">#REF!</definedName>
    <definedName name="Changes" localSheetId="20">#REF!</definedName>
    <definedName name="Changes" localSheetId="21">#REF!</definedName>
    <definedName name="Changes" localSheetId="22">#REF!</definedName>
    <definedName name="Changes" localSheetId="5">#REF!</definedName>
    <definedName name="Changes" localSheetId="6">#REF!</definedName>
    <definedName name="Changes" localSheetId="7">#REF!</definedName>
    <definedName name="Changes" localSheetId="0">#REF!</definedName>
    <definedName name="Changes">#REF!</definedName>
    <definedName name="Comments" localSheetId="11">#REF!</definedName>
    <definedName name="Comments" localSheetId="12">#REF!</definedName>
    <definedName name="Comments" localSheetId="13">#REF!</definedName>
    <definedName name="Comments" localSheetId="14">#REF!</definedName>
    <definedName name="Comments" localSheetId="16">#REF!</definedName>
    <definedName name="Comments" localSheetId="18">#REF!</definedName>
    <definedName name="Comments" localSheetId="19">#REF!</definedName>
    <definedName name="Comments" localSheetId="20">#REF!</definedName>
    <definedName name="Comments" localSheetId="21">#REF!</definedName>
    <definedName name="Comments" localSheetId="22">#REF!</definedName>
    <definedName name="Comments" localSheetId="5">#REF!</definedName>
    <definedName name="Comments" localSheetId="6">#REF!</definedName>
    <definedName name="Comments" localSheetId="7">#REF!</definedName>
    <definedName name="Comments" localSheetId="0">#REF!</definedName>
    <definedName name="Comments">#REF!</definedName>
    <definedName name="Contact" localSheetId="11">#REF!</definedName>
    <definedName name="Contact" localSheetId="12">#REF!</definedName>
    <definedName name="Contact" localSheetId="13">#REF!</definedName>
    <definedName name="Contact" localSheetId="14">#REF!</definedName>
    <definedName name="Contact" localSheetId="16">#REF!</definedName>
    <definedName name="Contact" localSheetId="18">#REF!</definedName>
    <definedName name="Contact" localSheetId="19">#REF!</definedName>
    <definedName name="Contact" localSheetId="20">#REF!</definedName>
    <definedName name="Contact" localSheetId="21">#REF!</definedName>
    <definedName name="Contact" localSheetId="22">#REF!</definedName>
    <definedName name="Contact" localSheetId="5">#REF!</definedName>
    <definedName name="Contact" localSheetId="6">#REF!</definedName>
    <definedName name="Contact" localSheetId="7">#REF!</definedName>
    <definedName name="Contact" localSheetId="0">#REF!</definedName>
    <definedName name="Contact">#REF!</definedName>
    <definedName name="Country" localSheetId="11">#REF!</definedName>
    <definedName name="Country" localSheetId="12">#REF!</definedName>
    <definedName name="Country" localSheetId="13">#REF!</definedName>
    <definedName name="Country" localSheetId="14">#REF!</definedName>
    <definedName name="Country" localSheetId="16">#REF!</definedName>
    <definedName name="Country" localSheetId="18">#REF!</definedName>
    <definedName name="Country" localSheetId="19">#REF!</definedName>
    <definedName name="Country" localSheetId="20">#REF!</definedName>
    <definedName name="Country" localSheetId="21">#REF!</definedName>
    <definedName name="Country" localSheetId="22">#REF!</definedName>
    <definedName name="Country" localSheetId="5">#REF!</definedName>
    <definedName name="Country" localSheetId="6">#REF!</definedName>
    <definedName name="Country" localSheetId="7">#REF!</definedName>
    <definedName name="Country" localSheetId="0">#REF!</definedName>
    <definedName name="Country">#REF!</definedName>
    <definedName name="CV_employed" localSheetId="11">#REF!</definedName>
    <definedName name="CV_employed" localSheetId="12">#REF!</definedName>
    <definedName name="CV_employed" localSheetId="13">#REF!</definedName>
    <definedName name="CV_employed" localSheetId="14">#REF!</definedName>
    <definedName name="CV_employed" localSheetId="16">#REF!</definedName>
    <definedName name="CV_employed" localSheetId="18">#REF!</definedName>
    <definedName name="CV_employed" localSheetId="19">#REF!</definedName>
    <definedName name="CV_employed" localSheetId="20">#REF!</definedName>
    <definedName name="CV_employed" localSheetId="21">#REF!</definedName>
    <definedName name="CV_employed" localSheetId="22">#REF!</definedName>
    <definedName name="CV_employed" localSheetId="5">#REF!</definedName>
    <definedName name="CV_employed" localSheetId="6">#REF!</definedName>
    <definedName name="CV_employed" localSheetId="7">#REF!</definedName>
    <definedName name="CV_employed" localSheetId="0">#REF!</definedName>
    <definedName name="CV_employed">#REF!</definedName>
    <definedName name="CV_parttime" localSheetId="11">#REF!</definedName>
    <definedName name="CV_parttime" localSheetId="12">#REF!</definedName>
    <definedName name="CV_parttime" localSheetId="13">#REF!</definedName>
    <definedName name="CV_parttime" localSheetId="14">#REF!</definedName>
    <definedName name="CV_parttime" localSheetId="16">#REF!</definedName>
    <definedName name="CV_parttime" localSheetId="18">#REF!</definedName>
    <definedName name="CV_parttime" localSheetId="19">#REF!</definedName>
    <definedName name="CV_parttime" localSheetId="20">#REF!</definedName>
    <definedName name="CV_parttime" localSheetId="21">#REF!</definedName>
    <definedName name="CV_parttime" localSheetId="22">#REF!</definedName>
    <definedName name="CV_parttime" localSheetId="5">#REF!</definedName>
    <definedName name="CV_parttime" localSheetId="6">#REF!</definedName>
    <definedName name="CV_parttime" localSheetId="7">#REF!</definedName>
    <definedName name="CV_parttime" localSheetId="0">#REF!</definedName>
    <definedName name="CV_parttime">#REF!</definedName>
    <definedName name="CV_unemployed" localSheetId="11">#REF!</definedName>
    <definedName name="CV_unemployed" localSheetId="12">#REF!</definedName>
    <definedName name="CV_unemployed" localSheetId="13">#REF!</definedName>
    <definedName name="CV_unemployed" localSheetId="14">#REF!</definedName>
    <definedName name="CV_unemployed" localSheetId="16">#REF!</definedName>
    <definedName name="CV_unemployed" localSheetId="18">#REF!</definedName>
    <definedName name="CV_unemployed" localSheetId="19">#REF!</definedName>
    <definedName name="CV_unemployed" localSheetId="20">#REF!</definedName>
    <definedName name="CV_unemployed" localSheetId="21">#REF!</definedName>
    <definedName name="CV_unemployed" localSheetId="22">#REF!</definedName>
    <definedName name="CV_unemployed" localSheetId="5">#REF!</definedName>
    <definedName name="CV_unemployed" localSheetId="6">#REF!</definedName>
    <definedName name="CV_unemployed" localSheetId="7">#REF!</definedName>
    <definedName name="CV_unemployed" localSheetId="0">#REF!</definedName>
    <definedName name="CV_unemployed">#REF!</definedName>
    <definedName name="CV_unemploymentRate" localSheetId="11">#REF!</definedName>
    <definedName name="CV_unemploymentRate" localSheetId="12">#REF!</definedName>
    <definedName name="CV_unemploymentRate" localSheetId="13">#REF!</definedName>
    <definedName name="CV_unemploymentRate" localSheetId="14">#REF!</definedName>
    <definedName name="CV_unemploymentRate" localSheetId="16">#REF!</definedName>
    <definedName name="CV_unemploymentRate" localSheetId="18">#REF!</definedName>
    <definedName name="CV_unemploymentRate" localSheetId="19">#REF!</definedName>
    <definedName name="CV_unemploymentRate" localSheetId="20">#REF!</definedName>
    <definedName name="CV_unemploymentRate" localSheetId="21">#REF!</definedName>
    <definedName name="CV_unemploymentRate" localSheetId="22">#REF!</definedName>
    <definedName name="CV_unemploymentRate" localSheetId="5">#REF!</definedName>
    <definedName name="CV_unemploymentRate" localSheetId="6">#REF!</definedName>
    <definedName name="CV_unemploymentRate" localSheetId="7">#REF!</definedName>
    <definedName name="CV_unemploymentRate" localSheetId="0">#REF!</definedName>
    <definedName name="CV_unemploymentRate">#REF!</definedName>
    <definedName name="CV_UsualHours" localSheetId="11">#REF!</definedName>
    <definedName name="CV_UsualHours" localSheetId="12">#REF!</definedName>
    <definedName name="CV_UsualHours" localSheetId="13">#REF!</definedName>
    <definedName name="CV_UsualHours" localSheetId="14">#REF!</definedName>
    <definedName name="CV_UsualHours" localSheetId="16">#REF!</definedName>
    <definedName name="CV_UsualHours" localSheetId="18">#REF!</definedName>
    <definedName name="CV_UsualHours" localSheetId="19">#REF!</definedName>
    <definedName name="CV_UsualHours" localSheetId="20">#REF!</definedName>
    <definedName name="CV_UsualHours" localSheetId="21">#REF!</definedName>
    <definedName name="CV_UsualHours" localSheetId="22">#REF!</definedName>
    <definedName name="CV_UsualHours" localSheetId="5">#REF!</definedName>
    <definedName name="CV_UsualHours" localSheetId="6">#REF!</definedName>
    <definedName name="CV_UsualHours" localSheetId="7">#REF!</definedName>
    <definedName name="CV_UsualHours" localSheetId="0">#REF!</definedName>
    <definedName name="CV_UsualHours">#REF!</definedName>
    <definedName name="dgalsjdgAD" localSheetId="11">#REF!</definedName>
    <definedName name="dgalsjdgAD" localSheetId="12">#REF!</definedName>
    <definedName name="dgalsjdgAD" localSheetId="14">#REF!</definedName>
    <definedName name="dgalsjdgAD" localSheetId="16">#REF!</definedName>
    <definedName name="dgalsjdgAD" localSheetId="18">#REF!</definedName>
    <definedName name="dgalsjdgAD" localSheetId="19">#REF!</definedName>
    <definedName name="dgalsjdgAD" localSheetId="20">#REF!</definedName>
    <definedName name="dgalsjdgAD" localSheetId="22">#REF!</definedName>
    <definedName name="dgalsjdgAD" localSheetId="5">#REF!</definedName>
    <definedName name="dgalsjdgAD" localSheetId="6">#REF!</definedName>
    <definedName name="dgalsjdgAD" localSheetId="7">#REF!</definedName>
    <definedName name="dgalsjdgAD" localSheetId="0">#REF!</definedName>
    <definedName name="dgalsjdgAD">#REF!</definedName>
    <definedName name="dsadsa" localSheetId="11">#REF!</definedName>
    <definedName name="dsadsa" localSheetId="12">#REF!</definedName>
    <definedName name="dsadsa" localSheetId="14">#REF!</definedName>
    <definedName name="dsadsa" localSheetId="16">#REF!</definedName>
    <definedName name="dsadsa" localSheetId="18">#REF!</definedName>
    <definedName name="dsadsa" localSheetId="19">#REF!</definedName>
    <definedName name="dsadsa" localSheetId="20">#REF!</definedName>
    <definedName name="dsadsa" localSheetId="21">#REF!</definedName>
    <definedName name="dsadsa" localSheetId="22">#REF!</definedName>
    <definedName name="dsadsa" localSheetId="5">#REF!</definedName>
    <definedName name="dsadsa" localSheetId="6">#REF!</definedName>
    <definedName name="dsadsa" localSheetId="7">#REF!</definedName>
    <definedName name="dsadsa" localSheetId="0">#REF!</definedName>
    <definedName name="dsadsa">#REF!</definedName>
    <definedName name="email" localSheetId="11">#REF!</definedName>
    <definedName name="email" localSheetId="12">#REF!</definedName>
    <definedName name="email" localSheetId="13">#REF!</definedName>
    <definedName name="email" localSheetId="14">#REF!</definedName>
    <definedName name="email" localSheetId="16">#REF!</definedName>
    <definedName name="email" localSheetId="18">#REF!</definedName>
    <definedName name="email" localSheetId="19">#REF!</definedName>
    <definedName name="email" localSheetId="20">#REF!</definedName>
    <definedName name="email" localSheetId="21">#REF!</definedName>
    <definedName name="email" localSheetId="22">#REF!</definedName>
    <definedName name="email" localSheetId="5">#REF!</definedName>
    <definedName name="email" localSheetId="6">#REF!</definedName>
    <definedName name="email" localSheetId="7">#REF!</definedName>
    <definedName name="email" localSheetId="0">#REF!</definedName>
    <definedName name="email">#REF!</definedName>
    <definedName name="hdbtrgs" localSheetId="11">#REF!</definedName>
    <definedName name="hdbtrgs" localSheetId="12">#REF!</definedName>
    <definedName name="hdbtrgs" localSheetId="14">#REF!</definedName>
    <definedName name="hdbtrgs" localSheetId="16">#REF!</definedName>
    <definedName name="hdbtrgs" localSheetId="18">#REF!</definedName>
    <definedName name="hdbtrgs" localSheetId="19">#REF!</definedName>
    <definedName name="hdbtrgs" localSheetId="20">#REF!</definedName>
    <definedName name="hdbtrgs" localSheetId="21">#REF!</definedName>
    <definedName name="hdbtrgs" localSheetId="22">#REF!</definedName>
    <definedName name="hdbtrgs" localSheetId="5">#REF!</definedName>
    <definedName name="hdbtrgs" localSheetId="6">#REF!</definedName>
    <definedName name="hdbtrgs" localSheetId="7">#REF!</definedName>
    <definedName name="hdbtrgs" localSheetId="0">#REF!</definedName>
    <definedName name="hdbtrgs">#REF!</definedName>
    <definedName name="Limit_a_q" localSheetId="11">#REF!</definedName>
    <definedName name="Limit_a_q" localSheetId="12">#REF!</definedName>
    <definedName name="Limit_a_q" localSheetId="13">#REF!</definedName>
    <definedName name="Limit_a_q" localSheetId="14">#REF!</definedName>
    <definedName name="Limit_a_q" localSheetId="16">#REF!</definedName>
    <definedName name="Limit_a_q" localSheetId="18">#REF!</definedName>
    <definedName name="Limit_a_q" localSheetId="19">#REF!</definedName>
    <definedName name="Limit_a_q" localSheetId="20">#REF!</definedName>
    <definedName name="Limit_a_q" localSheetId="21">#REF!</definedName>
    <definedName name="Limit_a_q" localSheetId="22">#REF!</definedName>
    <definedName name="Limit_a_q" localSheetId="5">#REF!</definedName>
    <definedName name="Limit_a_q" localSheetId="6">#REF!</definedName>
    <definedName name="Limit_a_q" localSheetId="7">#REF!</definedName>
    <definedName name="Limit_a_q" localSheetId="0">#REF!</definedName>
    <definedName name="Limit_a_q">#REF!</definedName>
    <definedName name="Limit_b_a" localSheetId="11">#REF!</definedName>
    <definedName name="Limit_b_a" localSheetId="12">#REF!</definedName>
    <definedName name="Limit_b_a" localSheetId="13">#REF!</definedName>
    <definedName name="Limit_b_a" localSheetId="14">#REF!</definedName>
    <definedName name="Limit_b_a" localSheetId="16">#REF!</definedName>
    <definedName name="Limit_b_a" localSheetId="18">#REF!</definedName>
    <definedName name="Limit_b_a" localSheetId="19">#REF!</definedName>
    <definedName name="Limit_b_a" localSheetId="20">#REF!</definedName>
    <definedName name="Limit_b_a" localSheetId="21">#REF!</definedName>
    <definedName name="Limit_b_a" localSheetId="22">#REF!</definedName>
    <definedName name="Limit_b_a" localSheetId="5">#REF!</definedName>
    <definedName name="Limit_b_a" localSheetId="6">#REF!</definedName>
    <definedName name="Limit_b_a" localSheetId="7">#REF!</definedName>
    <definedName name="Limit_b_a" localSheetId="0">#REF!</definedName>
    <definedName name="Limit_b_a">#REF!</definedName>
    <definedName name="Limit_b_q" localSheetId="11">#REF!</definedName>
    <definedName name="Limit_b_q" localSheetId="12">#REF!</definedName>
    <definedName name="Limit_b_q" localSheetId="13">#REF!</definedName>
    <definedName name="Limit_b_q" localSheetId="14">#REF!</definedName>
    <definedName name="Limit_b_q" localSheetId="16">#REF!</definedName>
    <definedName name="Limit_b_q" localSheetId="18">#REF!</definedName>
    <definedName name="Limit_b_q" localSheetId="19">#REF!</definedName>
    <definedName name="Limit_b_q" localSheetId="20">#REF!</definedName>
    <definedName name="Limit_b_q" localSheetId="21">#REF!</definedName>
    <definedName name="Limit_b_q" localSheetId="22">#REF!</definedName>
    <definedName name="Limit_b_q" localSheetId="5">#REF!</definedName>
    <definedName name="Limit_b_q" localSheetId="6">#REF!</definedName>
    <definedName name="Limit_b_q" localSheetId="7">#REF!</definedName>
    <definedName name="Limit_b_q" localSheetId="0">#REF!</definedName>
    <definedName name="Limit_b_q">#REF!</definedName>
    <definedName name="mySortCriteria" localSheetId="12">[1]Calculation!$E$7</definedName>
    <definedName name="mySortCriteria" localSheetId="16">[2]Calculation!$E$7</definedName>
    <definedName name="mySortCriteria" localSheetId="5">[1]Calculation!$E$7</definedName>
    <definedName name="mySortCriteria" localSheetId="6">[1]Calculation!$E$7</definedName>
    <definedName name="mySortCriteria" localSheetId="7">[1]Calculation!$E$7</definedName>
    <definedName name="mySortCriteria">[3]Calculation!$E$7</definedName>
    <definedName name="NR_NonContacts" localSheetId="11">#REF!</definedName>
    <definedName name="NR_NonContacts" localSheetId="12">#REF!</definedName>
    <definedName name="NR_NonContacts" localSheetId="13">#REF!</definedName>
    <definedName name="NR_NonContacts" localSheetId="14">#REF!</definedName>
    <definedName name="NR_NonContacts" localSheetId="16">#REF!</definedName>
    <definedName name="NR_NonContacts" localSheetId="18">#REF!</definedName>
    <definedName name="NR_NonContacts" localSheetId="19">#REF!</definedName>
    <definedName name="NR_NonContacts" localSheetId="20">#REF!</definedName>
    <definedName name="NR_NonContacts" localSheetId="21">#REF!</definedName>
    <definedName name="NR_NonContacts" localSheetId="22">#REF!</definedName>
    <definedName name="NR_NonContacts" localSheetId="5">#REF!</definedName>
    <definedName name="NR_NonContacts" localSheetId="6">#REF!</definedName>
    <definedName name="NR_NonContacts" localSheetId="7">#REF!</definedName>
    <definedName name="NR_NonContacts" localSheetId="0">#REF!</definedName>
    <definedName name="NR_NonContacts">#REF!</definedName>
    <definedName name="NR_Other" localSheetId="11">#REF!</definedName>
    <definedName name="NR_Other" localSheetId="12">#REF!</definedName>
    <definedName name="NR_Other" localSheetId="13">#REF!</definedName>
    <definedName name="NR_Other" localSheetId="14">#REF!</definedName>
    <definedName name="NR_Other" localSheetId="16">#REF!</definedName>
    <definedName name="NR_Other" localSheetId="18">#REF!</definedName>
    <definedName name="NR_Other" localSheetId="19">#REF!</definedName>
    <definedName name="NR_Other" localSheetId="20">#REF!</definedName>
    <definedName name="NR_Other" localSheetId="21">#REF!</definedName>
    <definedName name="NR_Other" localSheetId="22">#REF!</definedName>
    <definedName name="NR_Other" localSheetId="5">#REF!</definedName>
    <definedName name="NR_Other" localSheetId="6">#REF!</definedName>
    <definedName name="NR_Other" localSheetId="7">#REF!</definedName>
    <definedName name="NR_Other" localSheetId="0">#REF!</definedName>
    <definedName name="NR_Other">#REF!</definedName>
    <definedName name="NR_Refusals" localSheetId="11">#REF!</definedName>
    <definedName name="NR_Refusals" localSheetId="12">#REF!</definedName>
    <definedName name="NR_Refusals" localSheetId="13">#REF!</definedName>
    <definedName name="NR_Refusals" localSheetId="14">#REF!</definedName>
    <definedName name="NR_Refusals" localSheetId="16">#REF!</definedName>
    <definedName name="NR_Refusals" localSheetId="18">#REF!</definedName>
    <definedName name="NR_Refusals" localSheetId="19">#REF!</definedName>
    <definedName name="NR_Refusals" localSheetId="20">#REF!</definedName>
    <definedName name="NR_Refusals" localSheetId="21">#REF!</definedName>
    <definedName name="NR_Refusals" localSheetId="22">#REF!</definedName>
    <definedName name="NR_Refusals" localSheetId="5">#REF!</definedName>
    <definedName name="NR_Refusals" localSheetId="6">#REF!</definedName>
    <definedName name="NR_Refusals" localSheetId="7">#REF!</definedName>
    <definedName name="NR_Refusals" localSheetId="0">#REF!</definedName>
    <definedName name="NR_Refusals">#REF!</definedName>
    <definedName name="NR_Total" localSheetId="11">#REF!</definedName>
    <definedName name="NR_Total" localSheetId="12">#REF!</definedName>
    <definedName name="NR_Total" localSheetId="13">#REF!</definedName>
    <definedName name="NR_Total" localSheetId="14">#REF!</definedName>
    <definedName name="NR_Total" localSheetId="16">#REF!</definedName>
    <definedName name="NR_Total" localSheetId="18">#REF!</definedName>
    <definedName name="NR_Total" localSheetId="19">#REF!</definedName>
    <definedName name="NR_Total" localSheetId="20">#REF!</definedName>
    <definedName name="NR_Total" localSheetId="21">#REF!</definedName>
    <definedName name="NR_Total" localSheetId="22">#REF!</definedName>
    <definedName name="NR_Total" localSheetId="5">#REF!</definedName>
    <definedName name="NR_Total" localSheetId="6">#REF!</definedName>
    <definedName name="NR_Total" localSheetId="7">#REF!</definedName>
    <definedName name="NR_Total" localSheetId="0">#REF!</definedName>
    <definedName name="NR_Total">#REF!</definedName>
    <definedName name="Quarter" localSheetId="11">#REF!</definedName>
    <definedName name="Quarter" localSheetId="12">#REF!</definedName>
    <definedName name="Quarter" localSheetId="13">#REF!</definedName>
    <definedName name="Quarter" localSheetId="14">#REF!</definedName>
    <definedName name="Quarter" localSheetId="16">#REF!</definedName>
    <definedName name="Quarter" localSheetId="18">#REF!</definedName>
    <definedName name="Quarter" localSheetId="19">#REF!</definedName>
    <definedName name="Quarter" localSheetId="20">#REF!</definedName>
    <definedName name="Quarter" localSheetId="21">#REF!</definedName>
    <definedName name="Quarter" localSheetId="22">#REF!</definedName>
    <definedName name="Quarter" localSheetId="5">#REF!</definedName>
    <definedName name="Quarter" localSheetId="6">#REF!</definedName>
    <definedName name="Quarter" localSheetId="7">#REF!</definedName>
    <definedName name="Quarter" localSheetId="0">#REF!</definedName>
    <definedName name="Quarter">#REF!</definedName>
    <definedName name="setas" localSheetId="12">INDEX(#REF!,MATCH(#REF!,#REF!),0)</definedName>
    <definedName name="setas" localSheetId="20">INDEX(#REF!,MATCH(#REF!,#REF!),0)</definedName>
    <definedName name="setas" localSheetId="7">INDEX(#REF!,MATCH(#REF!,#REF!),0)</definedName>
    <definedName name="setas" localSheetId="0">INDEX(#REF!,MATCH(#REF!,#REF!),0)</definedName>
    <definedName name="Telephone" localSheetId="11">#REF!</definedName>
    <definedName name="Telephone" localSheetId="12">#REF!</definedName>
    <definedName name="Telephone" localSheetId="13">#REF!</definedName>
    <definedName name="Telephone" localSheetId="14">#REF!</definedName>
    <definedName name="Telephone" localSheetId="16">#REF!</definedName>
    <definedName name="Telephone" localSheetId="18">#REF!</definedName>
    <definedName name="Telephone" localSheetId="19">#REF!</definedName>
    <definedName name="Telephone" localSheetId="20">#REF!</definedName>
    <definedName name="Telephone" localSheetId="21">#REF!</definedName>
    <definedName name="Telephone" localSheetId="22">#REF!</definedName>
    <definedName name="Telephone" localSheetId="5">#REF!</definedName>
    <definedName name="Telephone" localSheetId="6">#REF!</definedName>
    <definedName name="Telephone" localSheetId="7">#REF!</definedName>
    <definedName name="Telephone" localSheetId="0">#REF!</definedName>
    <definedName name="Telephone">#REF!</definedName>
    <definedName name="topo" localSheetId="0">capa!#REF!</definedName>
    <definedName name="ue" localSheetId="11">#REF!</definedName>
    <definedName name="ue" localSheetId="12">#REF!</definedName>
    <definedName name="ue" localSheetId="14">#REF!</definedName>
    <definedName name="ue" localSheetId="16">#REF!</definedName>
    <definedName name="ue" localSheetId="18">#REF!</definedName>
    <definedName name="ue" localSheetId="19">#REF!</definedName>
    <definedName name="ue" localSheetId="20">#REF!</definedName>
    <definedName name="ue" localSheetId="21">#REF!</definedName>
    <definedName name="ue" localSheetId="22">#REF!</definedName>
    <definedName name="ue" localSheetId="5">#REF!</definedName>
    <definedName name="ue" localSheetId="6">#REF!</definedName>
    <definedName name="ue" localSheetId="7">#REF!</definedName>
    <definedName name="ue" localSheetId="0">#REF!</definedName>
    <definedName name="ue">#REF!</definedName>
    <definedName name="valor_médio_de_jan.19">'18ssocial'!$K$6</definedName>
    <definedName name="valor_médio_de_jan.2019">'18ssocial'!$K$6</definedName>
    <definedName name="Year" localSheetId="11">#REF!</definedName>
    <definedName name="Year" localSheetId="12">#REF!</definedName>
    <definedName name="Year" localSheetId="13">#REF!</definedName>
    <definedName name="Year" localSheetId="14">#REF!</definedName>
    <definedName name="Year" localSheetId="16">#REF!</definedName>
    <definedName name="Year" localSheetId="18">#REF!</definedName>
    <definedName name="Year" localSheetId="19">#REF!</definedName>
    <definedName name="Year" localSheetId="20">#REF!</definedName>
    <definedName name="Year" localSheetId="21">#REF!</definedName>
    <definedName name="Year" localSheetId="22">#REF!</definedName>
    <definedName name="Year" localSheetId="5">#REF!</definedName>
    <definedName name="Year" localSheetId="6">#REF!</definedName>
    <definedName name="Year" localSheetId="7">#REF!</definedName>
    <definedName name="Year" localSheetId="0">#REF!</definedName>
    <definedName name="Year">#REF!</definedName>
    <definedName name="Z_5859C3A0_D6FB_40D9_B6C2_346CB5A63A0A_.wvu.Cols" localSheetId="9" hidden="1">'10desemprego_IEFP'!#REF!</definedName>
    <definedName name="Z_5859C3A0_D6FB_40D9_B6C2_346CB5A63A0A_.wvu.Cols" localSheetId="15" hidden="1">'16irct'!#REF!</definedName>
    <definedName name="Z_5859C3A0_D6FB_40D9_B6C2_346CB5A63A0A_.wvu.Cols" localSheetId="17" hidden="1">'18ssocial'!#REF!</definedName>
    <definedName name="Z_5859C3A0_D6FB_40D9_B6C2_346CB5A63A0A_.wvu.PrintArea" localSheetId="9" hidden="1">'10desemprego_IEFP'!$A$1:$S$76</definedName>
    <definedName name="Z_5859C3A0_D6FB_40D9_B6C2_346CB5A63A0A_.wvu.PrintArea" localSheetId="10" hidden="1">'11desemprego_IEFP'!$A$1:$S$51</definedName>
    <definedName name="Z_5859C3A0_D6FB_40D9_B6C2_346CB5A63A0A_.wvu.PrintArea" localSheetId="11" hidden="1">'12fp_anexo C'!$A$1:$L$45</definedName>
    <definedName name="Z_5859C3A0_D6FB_40D9_B6C2_346CB5A63A0A_.wvu.PrintArea" localSheetId="13" hidden="1">'14ganhos'!$A$1:$O$57</definedName>
    <definedName name="Z_5859C3A0_D6FB_40D9_B6C2_346CB5A63A0A_.wvu.PrintArea" localSheetId="14" hidden="1">'15salários'!$A$1:$K$49</definedName>
    <definedName name="Z_5859C3A0_D6FB_40D9_B6C2_346CB5A63A0A_.wvu.PrintArea" localSheetId="15" hidden="1">'16irct'!$A$1:$S$80</definedName>
    <definedName name="Z_5859C3A0_D6FB_40D9_B6C2_346CB5A63A0A_.wvu.PrintArea" localSheetId="17" hidden="1">'18ssocial'!$A$1:$N$71</definedName>
    <definedName name="Z_5859C3A0_D6FB_40D9_B6C2_346CB5A63A0A_.wvu.PrintArea" localSheetId="18" hidden="1">'19ssocial'!$A$1:$O$80</definedName>
    <definedName name="Z_5859C3A0_D6FB_40D9_B6C2_346CB5A63A0A_.wvu.PrintArea" localSheetId="20" hidden="1">'21ssocial'!$A$1:$S$80</definedName>
    <definedName name="Z_5859C3A0_D6FB_40D9_B6C2_346CB5A63A0A_.wvu.PrintArea" localSheetId="21" hidden="1">'22destaque'!$A$1:$S$73</definedName>
    <definedName name="Z_5859C3A0_D6FB_40D9_B6C2_346CB5A63A0A_.wvu.PrintArea" localSheetId="23" hidden="1">'24conceito'!$A$1:$AG$71</definedName>
    <definedName name="Z_5859C3A0_D6FB_40D9_B6C2_346CB5A63A0A_.wvu.PrintArea" localSheetId="24" hidden="1">'25conceito'!$A$1:$AG$73</definedName>
    <definedName name="Z_5859C3A0_D6FB_40D9_B6C2_346CB5A63A0A_.wvu.PrintArea" localSheetId="3" hidden="1">'4sinóticos'!$A$1:$Q$60</definedName>
    <definedName name="Z_5859C3A0_D6FB_40D9_B6C2_346CB5A63A0A_.wvu.PrintArea" localSheetId="4" hidden="1">'5sinóticos'!$A$1:$Q$60</definedName>
    <definedName name="Z_5859C3A0_D6FB_40D9_B6C2_346CB5A63A0A_.wvu.PrintArea" localSheetId="5" hidden="1">'6populacao1'!$A$1:$P$58</definedName>
    <definedName name="Z_5859C3A0_D6FB_40D9_B6C2_346CB5A63A0A_.wvu.PrintArea" localSheetId="6" hidden="1">'7empregoINE1'!$A$1:$P$65</definedName>
    <definedName name="Z_5859C3A0_D6FB_40D9_B6C2_346CB5A63A0A_.wvu.PrintArea" localSheetId="7" hidden="1">'8desemprego_INE1'!$A$1:$P$60</definedName>
    <definedName name="Z_5859C3A0_D6FB_40D9_B6C2_346CB5A63A0A_.wvu.PrintArea" localSheetId="8" hidden="1">'9lay_off'!$A$1:$S$62</definedName>
    <definedName name="Z_5859C3A0_D6FB_40D9_B6C2_346CB5A63A0A_.wvu.PrintArea" localSheetId="0" hidden="1">capa!$A$1:$L$62</definedName>
    <definedName name="Z_5859C3A0_D6FB_40D9_B6C2_346CB5A63A0A_.wvu.PrintArea" localSheetId="25"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9" hidden="1">'10desemprego_IEFP'!$21:$21,'10desemprego_IEFP'!$48:$48,'10desemprego_IEFP'!$58:$64</definedName>
    <definedName name="Z_5859C3A0_D6FB_40D9_B6C2_346CB5A63A0A_.wvu.Rows" localSheetId="10" hidden="1">'11desemprego_IEFP'!#REF!,'11desemprego_IEFP'!#REF!</definedName>
    <definedName name="Z_5859C3A0_D6FB_40D9_B6C2_346CB5A63A0A_.wvu.Rows" localSheetId="11" hidden="1">'12fp_anexo C'!#REF!,'12fp_anexo C'!#REF!</definedName>
    <definedName name="Z_5859C3A0_D6FB_40D9_B6C2_346CB5A63A0A_.wvu.Rows" localSheetId="13" hidden="1">'14ganhos'!#REF!</definedName>
    <definedName name="Z_5859C3A0_D6FB_40D9_B6C2_346CB5A63A0A_.wvu.Rows" localSheetId="14" hidden="1">'15salários'!$29:$30,'15salários'!#REF!</definedName>
    <definedName name="Z_5859C3A0_D6FB_40D9_B6C2_346CB5A63A0A_.wvu.Rows" localSheetId="15" hidden="1">'16irct'!#REF!</definedName>
    <definedName name="Z_5859C3A0_D6FB_40D9_B6C2_346CB5A63A0A_.wvu.Rows" localSheetId="17" hidden="1">'18ssocial'!$32:$32</definedName>
    <definedName name="Z_5859C3A0_D6FB_40D9_B6C2_346CB5A63A0A_.wvu.Rows" localSheetId="18" hidden="1">'19ssocial'!#REF!</definedName>
    <definedName name="Z_5859C3A0_D6FB_40D9_B6C2_346CB5A63A0A_.wvu.Rows" localSheetId="20" hidden="1">'21ssocial'!#REF!</definedName>
    <definedName name="Z_5859C3A0_D6FB_40D9_B6C2_346CB5A63A0A_.wvu.Rows" localSheetId="21" hidden="1">'22destaque'!#REF!,'22destaque'!#REF!</definedName>
    <definedName name="Z_5859C3A0_D6FB_40D9_B6C2_346CB5A63A0A_.wvu.Rows" localSheetId="23" hidden="1">'24conceito'!#REF!</definedName>
    <definedName name="Z_5859C3A0_D6FB_40D9_B6C2_346CB5A63A0A_.wvu.Rows" localSheetId="24" hidden="1">'25conceito'!$8:$9</definedName>
    <definedName name="Z_5859C3A0_D6FB_40D9_B6C2_346CB5A63A0A_.wvu.Rows" localSheetId="5" hidden="1">'6populacao1'!#REF!,'6populacao1'!#REF!,'6populacao1'!#REF!</definedName>
    <definedName name="Z_5859C3A0_D6FB_40D9_B6C2_346CB5A63A0A_.wvu.Rows" localSheetId="8" hidden="1">'9lay_off'!#REF!,'9lay_off'!#REF!,'9lay_off'!#REF!</definedName>
    <definedName name="Z_87E9DA1B_1CEB_458D_87A5_C4E38BAE485A_.wvu.Cols" localSheetId="9" hidden="1">'10desemprego_IEFP'!#REF!</definedName>
    <definedName name="Z_87E9DA1B_1CEB_458D_87A5_C4E38BAE485A_.wvu.Cols" localSheetId="15" hidden="1">'16irct'!#REF!</definedName>
    <definedName name="Z_87E9DA1B_1CEB_458D_87A5_C4E38BAE485A_.wvu.Cols" localSheetId="17" hidden="1">'18ssocial'!#REF!</definedName>
    <definedName name="Z_87E9DA1B_1CEB_458D_87A5_C4E38BAE485A_.wvu.PrintArea" localSheetId="9" hidden="1">'10desemprego_IEFP'!$A$1:$S$76</definedName>
    <definedName name="Z_87E9DA1B_1CEB_458D_87A5_C4E38BAE485A_.wvu.PrintArea" localSheetId="10" hidden="1">'11desemprego_IEFP'!$A$1:$S$51</definedName>
    <definedName name="Z_87E9DA1B_1CEB_458D_87A5_C4E38BAE485A_.wvu.PrintArea" localSheetId="11" hidden="1">'12fp_anexo C'!$A$1:$L$45</definedName>
    <definedName name="Z_87E9DA1B_1CEB_458D_87A5_C4E38BAE485A_.wvu.PrintArea" localSheetId="13" hidden="1">'14ganhos'!$A$1:$O$57</definedName>
    <definedName name="Z_87E9DA1B_1CEB_458D_87A5_C4E38BAE485A_.wvu.PrintArea" localSheetId="14" hidden="1">'15salários'!$A$1:$K$49</definedName>
    <definedName name="Z_87E9DA1B_1CEB_458D_87A5_C4E38BAE485A_.wvu.PrintArea" localSheetId="15" hidden="1">'16irct'!$A$1:$S$80</definedName>
    <definedName name="Z_87E9DA1B_1CEB_458D_87A5_C4E38BAE485A_.wvu.PrintArea" localSheetId="17" hidden="1">'18ssocial'!$A$1:$N$71</definedName>
    <definedName name="Z_87E9DA1B_1CEB_458D_87A5_C4E38BAE485A_.wvu.PrintArea" localSheetId="18" hidden="1">'19ssocial'!$A$1:$O$80</definedName>
    <definedName name="Z_87E9DA1B_1CEB_458D_87A5_C4E38BAE485A_.wvu.PrintArea" localSheetId="20" hidden="1">'21ssocial'!$A$1:$S$80</definedName>
    <definedName name="Z_87E9DA1B_1CEB_458D_87A5_C4E38BAE485A_.wvu.PrintArea" localSheetId="21" hidden="1">'22destaque'!$A$1:$S$73</definedName>
    <definedName name="Z_87E9DA1B_1CEB_458D_87A5_C4E38BAE485A_.wvu.PrintArea" localSheetId="23" hidden="1">'24conceito'!$A$1:$AG$71</definedName>
    <definedName name="Z_87E9DA1B_1CEB_458D_87A5_C4E38BAE485A_.wvu.PrintArea" localSheetId="24" hidden="1">'25conceito'!$A$1:$AG$73</definedName>
    <definedName name="Z_87E9DA1B_1CEB_458D_87A5_C4E38BAE485A_.wvu.PrintArea" localSheetId="3" hidden="1">'4sinóticos'!$A$1:$Q$60</definedName>
    <definedName name="Z_87E9DA1B_1CEB_458D_87A5_C4E38BAE485A_.wvu.PrintArea" localSheetId="4" hidden="1">'5sinóticos'!$A$1:$Q$60</definedName>
    <definedName name="Z_87E9DA1B_1CEB_458D_87A5_C4E38BAE485A_.wvu.PrintArea" localSheetId="5" hidden="1">'6populacao1'!$A$1:$P$58</definedName>
    <definedName name="Z_87E9DA1B_1CEB_458D_87A5_C4E38BAE485A_.wvu.PrintArea" localSheetId="6" hidden="1">'7empregoINE1'!$A$1:$P$65</definedName>
    <definedName name="Z_87E9DA1B_1CEB_458D_87A5_C4E38BAE485A_.wvu.PrintArea" localSheetId="7" hidden="1">'8desemprego_INE1'!$A$1:$P$60</definedName>
    <definedName name="Z_87E9DA1B_1CEB_458D_87A5_C4E38BAE485A_.wvu.PrintArea" localSheetId="8" hidden="1">'9lay_off'!$A$1:$S$62</definedName>
    <definedName name="Z_87E9DA1B_1CEB_458D_87A5_C4E38BAE485A_.wvu.PrintArea" localSheetId="0" hidden="1">capa!$A$1:$L$62</definedName>
    <definedName name="Z_87E9DA1B_1CEB_458D_87A5_C4E38BAE485A_.wvu.PrintArea" localSheetId="25"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9" hidden="1">'10desemprego_IEFP'!$21:$21,'10desemprego_IEFP'!$48:$48,'10desemprego_IEFP'!$58:$64</definedName>
    <definedName name="Z_87E9DA1B_1CEB_458D_87A5_C4E38BAE485A_.wvu.Rows" localSheetId="10" hidden="1">'11desemprego_IEFP'!#REF!,'11desemprego_IEFP'!#REF!</definedName>
    <definedName name="Z_87E9DA1B_1CEB_458D_87A5_C4E38BAE485A_.wvu.Rows" localSheetId="11" hidden="1">'12fp_anexo C'!#REF!,'12fp_anexo C'!#REF!</definedName>
    <definedName name="Z_87E9DA1B_1CEB_458D_87A5_C4E38BAE485A_.wvu.Rows" localSheetId="13" hidden="1">'14ganhos'!#REF!</definedName>
    <definedName name="Z_87E9DA1B_1CEB_458D_87A5_C4E38BAE485A_.wvu.Rows" localSheetId="14" hidden="1">'15salários'!$29:$30,'15salários'!#REF!</definedName>
    <definedName name="Z_87E9DA1B_1CEB_458D_87A5_C4E38BAE485A_.wvu.Rows" localSheetId="15" hidden="1">'16irct'!#REF!</definedName>
    <definedName name="Z_87E9DA1B_1CEB_458D_87A5_C4E38BAE485A_.wvu.Rows" localSheetId="17" hidden="1">'18ssocial'!$32:$32</definedName>
    <definedName name="Z_87E9DA1B_1CEB_458D_87A5_C4E38BAE485A_.wvu.Rows" localSheetId="18" hidden="1">'19ssocial'!#REF!</definedName>
    <definedName name="Z_87E9DA1B_1CEB_458D_87A5_C4E38BAE485A_.wvu.Rows" localSheetId="20" hidden="1">'21ssocial'!#REF!</definedName>
    <definedName name="Z_87E9DA1B_1CEB_458D_87A5_C4E38BAE485A_.wvu.Rows" localSheetId="21" hidden="1">'22destaque'!#REF!,'22destaque'!#REF!</definedName>
    <definedName name="Z_87E9DA1B_1CEB_458D_87A5_C4E38BAE485A_.wvu.Rows" localSheetId="23" hidden="1">'24conceito'!#REF!</definedName>
    <definedName name="Z_87E9DA1B_1CEB_458D_87A5_C4E38BAE485A_.wvu.Rows" localSheetId="24" hidden="1">'25conceito'!$8:$9</definedName>
    <definedName name="Z_87E9DA1B_1CEB_458D_87A5_C4E38BAE485A_.wvu.Rows" localSheetId="5" hidden="1">'6populacao1'!#REF!,'6populacao1'!#REF!,'6populacao1'!#REF!</definedName>
    <definedName name="Z_87E9DA1B_1CEB_458D_87A5_C4E38BAE485A_.wvu.Rows" localSheetId="6" hidden="1">'7empregoINE1'!#REF!,'7empregoINE1'!#REF!</definedName>
    <definedName name="Z_87E9DA1B_1CEB_458D_87A5_C4E38BAE485A_.wvu.Rows" localSheetId="7" hidden="1">'8desemprego_INE1'!$37:$37,'8desemprego_INE1'!#REF!,'8desemprego_INE1'!#REF!,'8desemprego_INE1'!#REF!</definedName>
    <definedName name="Z_87E9DA1B_1CEB_458D_87A5_C4E38BAE485A_.wvu.Rows" localSheetId="8" hidden="1">'9lay_off'!#REF!,'9lay_off'!#REF!,'9lay_off'!#REF!</definedName>
    <definedName name="Z_D8E90C30_C61D_40A7_989F_8651AA8E91E2_.wvu.Cols" localSheetId="15" hidden="1">'16irct'!#REF!</definedName>
    <definedName name="Z_D8E90C30_C61D_40A7_989F_8651AA8E91E2_.wvu.Cols" localSheetId="17" hidden="1">'18ssocial'!#REF!</definedName>
    <definedName name="Z_D8E90C30_C61D_40A7_989F_8651AA8E91E2_.wvu.PrintArea" localSheetId="9" hidden="1">'10desemprego_IEFP'!$A$1:$S$76</definedName>
    <definedName name="Z_D8E90C30_C61D_40A7_989F_8651AA8E91E2_.wvu.PrintArea" localSheetId="10" hidden="1">'11desemprego_IEFP'!$A$1:$S$51</definedName>
    <definedName name="Z_D8E90C30_C61D_40A7_989F_8651AA8E91E2_.wvu.PrintArea" localSheetId="11" hidden="1">'12fp_anexo C'!$A$1:$L$45</definedName>
    <definedName name="Z_D8E90C30_C61D_40A7_989F_8651AA8E91E2_.wvu.PrintArea" localSheetId="13" hidden="1">'14ganhos'!$A$1:$O$57</definedName>
    <definedName name="Z_D8E90C30_C61D_40A7_989F_8651AA8E91E2_.wvu.PrintArea" localSheetId="14" hidden="1">'15salários'!$A$1:$K$49</definedName>
    <definedName name="Z_D8E90C30_C61D_40A7_989F_8651AA8E91E2_.wvu.PrintArea" localSheetId="15" hidden="1">'16irct'!$A$1:$S$80</definedName>
    <definedName name="Z_D8E90C30_C61D_40A7_989F_8651AA8E91E2_.wvu.PrintArea" localSheetId="17" hidden="1">'18ssocial'!$A$1:$N$71</definedName>
    <definedName name="Z_D8E90C30_C61D_40A7_989F_8651AA8E91E2_.wvu.PrintArea" localSheetId="18" hidden="1">'19ssocial'!$A$1:$O$80</definedName>
    <definedName name="Z_D8E90C30_C61D_40A7_989F_8651AA8E91E2_.wvu.PrintArea" localSheetId="20" hidden="1">'21ssocial'!$A$1:$S$80</definedName>
    <definedName name="Z_D8E90C30_C61D_40A7_989F_8651AA8E91E2_.wvu.PrintArea" localSheetId="21" hidden="1">'22destaque'!$A$1:$S$73</definedName>
    <definedName name="Z_D8E90C30_C61D_40A7_989F_8651AA8E91E2_.wvu.PrintArea" localSheetId="23" hidden="1">'24conceito'!$A$1:$AG$71</definedName>
    <definedName name="Z_D8E90C30_C61D_40A7_989F_8651AA8E91E2_.wvu.PrintArea" localSheetId="24" hidden="1">'25conceito'!$A$1:$AG$73</definedName>
    <definedName name="Z_D8E90C30_C61D_40A7_989F_8651AA8E91E2_.wvu.PrintArea" localSheetId="3" hidden="1">'4sinóticos'!$A$1:$Q$60</definedName>
    <definedName name="Z_D8E90C30_C61D_40A7_989F_8651AA8E91E2_.wvu.PrintArea" localSheetId="4" hidden="1">'5sinóticos'!$A$1:$Q$60</definedName>
    <definedName name="Z_D8E90C30_C61D_40A7_989F_8651AA8E91E2_.wvu.PrintArea" localSheetId="5" hidden="1">'6populacao1'!$A$1:$P$58</definedName>
    <definedName name="Z_D8E90C30_C61D_40A7_989F_8651AA8E91E2_.wvu.PrintArea" localSheetId="6" hidden="1">'7empregoINE1'!$A$1:$P$65</definedName>
    <definedName name="Z_D8E90C30_C61D_40A7_989F_8651AA8E91E2_.wvu.PrintArea" localSheetId="7" hidden="1">'8desemprego_INE1'!$A$1:$P$60</definedName>
    <definedName name="Z_D8E90C30_C61D_40A7_989F_8651AA8E91E2_.wvu.PrintArea" localSheetId="8" hidden="1">'9lay_off'!$A$1:$S$62</definedName>
    <definedName name="Z_D8E90C30_C61D_40A7_989F_8651AA8E91E2_.wvu.PrintArea" localSheetId="0" hidden="1">capa!$A$1:$L$62</definedName>
    <definedName name="Z_D8E90C30_C61D_40A7_989F_8651AA8E91E2_.wvu.PrintArea" localSheetId="25"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10" hidden="1">'11desemprego_IEFP'!#REF!,'11desemprego_IEFP'!#REF!</definedName>
    <definedName name="Z_D8E90C30_C61D_40A7_989F_8651AA8E91E2_.wvu.Rows" localSheetId="11" hidden="1">'12fp_anexo C'!#REF!,'12fp_anexo C'!#REF!</definedName>
    <definedName name="Z_D8E90C30_C61D_40A7_989F_8651AA8E91E2_.wvu.Rows" localSheetId="13" hidden="1">'14ganhos'!#REF!</definedName>
    <definedName name="Z_D8E90C30_C61D_40A7_989F_8651AA8E91E2_.wvu.Rows" localSheetId="14" hidden="1">'15salários'!$29:$30,'15salários'!#REF!</definedName>
    <definedName name="Z_D8E90C30_C61D_40A7_989F_8651AA8E91E2_.wvu.Rows" localSheetId="15" hidden="1">'16irct'!#REF!</definedName>
    <definedName name="Z_D8E90C30_C61D_40A7_989F_8651AA8E91E2_.wvu.Rows" localSheetId="17" hidden="1">'18ssocial'!$32:$32</definedName>
    <definedName name="Z_D8E90C30_C61D_40A7_989F_8651AA8E91E2_.wvu.Rows" localSheetId="18" hidden="1">'19ssocial'!#REF!</definedName>
    <definedName name="Z_D8E90C30_C61D_40A7_989F_8651AA8E91E2_.wvu.Rows" localSheetId="20" hidden="1">'21ssocial'!#REF!</definedName>
    <definedName name="Z_D8E90C30_C61D_40A7_989F_8651AA8E91E2_.wvu.Rows" localSheetId="21" hidden="1">'22destaque'!#REF!,'22destaque'!#REF!</definedName>
    <definedName name="Z_D8E90C30_C61D_40A7_989F_8651AA8E91E2_.wvu.Rows" localSheetId="23" hidden="1">'24conceito'!#REF!</definedName>
    <definedName name="Z_D8E90C30_C61D_40A7_989F_8651AA8E91E2_.wvu.Rows" localSheetId="24" hidden="1">'25conceito'!$8:$9</definedName>
    <definedName name="Z_D8E90C30_C61D_40A7_989F_8651AA8E91E2_.wvu.Rows" localSheetId="5" hidden="1">'6populacao1'!#REF!,'6populacao1'!#REF!,'6populacao1'!$30:$55,'6populacao1'!#REF!</definedName>
    <definedName name="Z_D8E90C30_C61D_40A7_989F_8651AA8E91E2_.wvu.Rows" localSheetId="6" hidden="1">'7empregoINE1'!#REF!,'7empregoINE1'!#REF!</definedName>
    <definedName name="Z_D8E90C30_C61D_40A7_989F_8651AA8E91E2_.wvu.Rows" localSheetId="8" hidden="1">'9lay_off'!#REF!,'9lay_off'!#REF!,'9lay_off'!#REF!</definedName>
  </definedNames>
  <calcPr calcId="162913"/>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K31" i="6" l="1"/>
  <c r="D61" i="1054" l="1"/>
  <c r="K35" i="7"/>
  <c r="Q19" i="1053" l="1"/>
  <c r="Q10" i="1053"/>
  <c r="Q19" i="1052" l="1"/>
  <c r="Q10" i="1052"/>
  <c r="AL37" i="1049" l="1"/>
  <c r="AL36" i="1049"/>
  <c r="AL35" i="1049"/>
  <c r="AL34" i="1049"/>
  <c r="AL33" i="1049"/>
  <c r="AL32" i="1049"/>
  <c r="AL31" i="1049"/>
  <c r="AL30" i="1049"/>
  <c r="AL29" i="1049"/>
  <c r="AL28" i="1049"/>
  <c r="AL27" i="1049"/>
  <c r="AL26" i="1049"/>
  <c r="AL25" i="1049"/>
  <c r="AK37" i="1049"/>
  <c r="AK36" i="1049"/>
  <c r="AK35" i="1049"/>
  <c r="AK34" i="1049"/>
  <c r="AK33" i="1049"/>
  <c r="AK32" i="1049"/>
  <c r="AK31" i="1049"/>
  <c r="AK30" i="1049"/>
  <c r="AK29" i="1049"/>
  <c r="AK28" i="1049"/>
  <c r="AK27" i="1049"/>
  <c r="AK26" i="1049"/>
  <c r="AK25" i="1049"/>
  <c r="D31" i="860" l="1"/>
  <c r="AD28" i="500" l="1"/>
  <c r="AM28" i="500" s="1"/>
  <c r="AG28" i="500"/>
  <c r="AE28" i="500"/>
  <c r="C68" i="500" l="1"/>
  <c r="M24" i="458" l="1"/>
  <c r="Q72" i="491" l="1"/>
  <c r="Q71" i="491"/>
  <c r="Q70" i="491"/>
  <c r="Q69" i="491"/>
  <c r="L24" i="458"/>
  <c r="K24" i="458"/>
  <c r="J24" i="458"/>
  <c r="I24" i="458"/>
  <c r="H24" i="458"/>
  <c r="G24" i="458"/>
  <c r="AG27" i="500"/>
  <c r="AG26" i="500"/>
  <c r="AG25" i="500"/>
  <c r="AG24" i="500"/>
  <c r="AG23" i="500"/>
  <c r="AG22" i="500"/>
  <c r="AG21" i="500"/>
  <c r="AG20" i="500"/>
  <c r="AG19" i="500"/>
  <c r="AG18" i="500"/>
  <c r="AG17" i="500"/>
  <c r="AG16" i="500"/>
  <c r="AG15" i="500"/>
  <c r="AG14" i="500"/>
  <c r="AG13" i="500"/>
  <c r="AG12" i="500"/>
  <c r="AG11" i="500"/>
  <c r="AG10" i="500"/>
  <c r="AG9" i="500"/>
  <c r="AG8" i="500"/>
  <c r="AE27" i="500"/>
  <c r="AE26" i="500"/>
  <c r="AE25" i="500"/>
  <c r="AE24" i="500"/>
  <c r="AE23" i="500"/>
  <c r="AE22" i="500"/>
  <c r="AE21" i="500"/>
  <c r="AE20" i="500"/>
  <c r="AE19" i="500"/>
  <c r="AE18" i="500"/>
  <c r="AE17" i="500"/>
  <c r="AE16" i="500"/>
  <c r="AE15" i="500"/>
  <c r="AE14" i="500"/>
  <c r="AE13" i="500"/>
  <c r="AE12" i="500"/>
  <c r="AE11" i="500"/>
  <c r="AE10" i="500"/>
  <c r="AE9" i="500"/>
  <c r="AE8" i="500"/>
  <c r="O16" i="498"/>
  <c r="M16" i="498"/>
  <c r="K16" i="498"/>
  <c r="J16" i="498"/>
  <c r="I16" i="498"/>
  <c r="G16" i="498"/>
  <c r="AN6" i="500"/>
  <c r="AD27" i="500"/>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K45" i="500"/>
  <c r="K7" i="500"/>
  <c r="Q68" i="491"/>
  <c r="AN10" i="500" l="1"/>
  <c r="AN14" i="500"/>
  <c r="AN18" i="500"/>
  <c r="AN22" i="500"/>
  <c r="AN26" i="500"/>
  <c r="AM8" i="500"/>
  <c r="AN28" i="500"/>
  <c r="AN9" i="500"/>
  <c r="AN13" i="500"/>
  <c r="AN17" i="500"/>
  <c r="AN21" i="500"/>
  <c r="AN25" i="500"/>
  <c r="AN8" i="500"/>
  <c r="AN12" i="500"/>
  <c r="AN16" i="500"/>
  <c r="AN20" i="500"/>
  <c r="AN24" i="500"/>
  <c r="AN11" i="500"/>
  <c r="AN15" i="500"/>
  <c r="AN19" i="500"/>
  <c r="AN23" i="500"/>
  <c r="AN27" i="500"/>
  <c r="AH12" i="500"/>
  <c r="AH28" i="500"/>
  <c r="AF28" i="500"/>
  <c r="AO28" i="500" s="1"/>
  <c r="F16" i="498"/>
  <c r="N16" i="498"/>
  <c r="G45" i="500"/>
  <c r="H45" i="500"/>
  <c r="K6" i="500"/>
  <c r="I45" i="500"/>
  <c r="F45" i="500"/>
  <c r="AF21" i="500"/>
  <c r="AO21" i="500" s="1"/>
  <c r="E45" i="500"/>
  <c r="L49" i="497"/>
  <c r="AH23" i="500"/>
  <c r="AH10" i="500"/>
  <c r="O49" i="497"/>
  <c r="K49" i="497"/>
  <c r="L65" i="497"/>
  <c r="AF26" i="500"/>
  <c r="AO26" i="500" s="1"/>
  <c r="AH26" i="500"/>
  <c r="AF18" i="500"/>
  <c r="AO18" i="500" s="1"/>
  <c r="AH15" i="500"/>
  <c r="AF13" i="500"/>
  <c r="AO13" i="500" s="1"/>
  <c r="AH18" i="500"/>
  <c r="AF10" i="500"/>
  <c r="AO10" i="500" s="1"/>
  <c r="M72" i="497"/>
  <c r="E72" i="497"/>
  <c r="G66" i="497"/>
  <c r="O65" i="497"/>
  <c r="AH21" i="500"/>
  <c r="AH13" i="500"/>
  <c r="AH24" i="500"/>
  <c r="AH16" i="500"/>
  <c r="AH8" i="500"/>
  <c r="AF24" i="500"/>
  <c r="AO24" i="500" s="1"/>
  <c r="AF16" i="500"/>
  <c r="AO16" i="500" s="1"/>
  <c r="AF27" i="500"/>
  <c r="AO27" i="500" s="1"/>
  <c r="AF19" i="500"/>
  <c r="AO19" i="500" s="1"/>
  <c r="AF11" i="500"/>
  <c r="AO11" i="500" s="1"/>
  <c r="F65" i="497"/>
  <c r="AH27" i="500"/>
  <c r="AH19" i="500"/>
  <c r="AH11" i="500"/>
  <c r="AH22" i="500"/>
  <c r="AH14" i="500"/>
  <c r="AF22" i="500"/>
  <c r="AO22" i="500" s="1"/>
  <c r="AF14" i="500"/>
  <c r="AO14" i="500" s="1"/>
  <c r="AF25" i="500"/>
  <c r="AO25" i="500" s="1"/>
  <c r="AF17" i="500"/>
  <c r="AO17" i="500" s="1"/>
  <c r="AF9" i="500"/>
  <c r="AO9" i="500" s="1"/>
  <c r="AH25" i="500"/>
  <c r="AH17" i="500"/>
  <c r="AH9" i="500"/>
  <c r="AH20" i="500"/>
  <c r="AF8" i="500"/>
  <c r="AO8" i="500" s="1"/>
  <c r="AF20" i="500"/>
  <c r="AO20" i="500" s="1"/>
  <c r="AF12" i="500"/>
  <c r="AO12" i="500" s="1"/>
  <c r="AF23" i="500"/>
  <c r="AO23" i="500" s="1"/>
  <c r="AF15" i="500"/>
  <c r="AO15" i="500" s="1"/>
  <c r="K70" i="497"/>
  <c r="K67" i="497"/>
  <c r="G71" i="497"/>
  <c r="G65" i="497"/>
  <c r="F72" i="497"/>
  <c r="J72" i="497"/>
  <c r="N72" i="497"/>
  <c r="J45" i="500"/>
  <c r="L72" i="497"/>
  <c r="P69" i="497"/>
  <c r="Q71" i="497"/>
  <c r="Q67" i="497"/>
  <c r="Q72" i="497"/>
  <c r="M68" i="497"/>
  <c r="I67" i="497"/>
  <c r="G72" i="497"/>
  <c r="P72" i="497"/>
  <c r="N66" i="497"/>
  <c r="Q69" i="497"/>
  <c r="E69" i="497"/>
  <c r="F69" i="497"/>
  <c r="H70" i="497"/>
  <c r="N71" i="497"/>
  <c r="L70" i="497"/>
  <c r="O72" i="497"/>
  <c r="M65" i="497"/>
  <c r="G68" i="497"/>
  <c r="K72" i="497"/>
  <c r="L67" i="497"/>
  <c r="E68" i="497"/>
  <c r="H49" i="497"/>
  <c r="O70" i="497"/>
  <c r="G70" i="497"/>
  <c r="N69" i="497"/>
  <c r="Q68" i="497"/>
  <c r="K68" i="497"/>
  <c r="F67" i="497"/>
  <c r="H72" i="497"/>
  <c r="K71" i="497"/>
  <c r="J66" i="497"/>
  <c r="P49" i="497"/>
  <c r="E66" i="497"/>
  <c r="E70" i="497"/>
  <c r="I65" i="497"/>
  <c r="I72" i="497"/>
  <c r="J71" i="497"/>
  <c r="F49" i="497"/>
  <c r="M49" i="497"/>
  <c r="L71" i="497"/>
  <c r="K66" i="497"/>
  <c r="P66" i="497"/>
  <c r="H68" i="497"/>
  <c r="L68" i="497"/>
  <c r="P68" i="497"/>
  <c r="L16" i="498"/>
  <c r="Q49" i="497"/>
  <c r="I71" i="497"/>
  <c r="J68" i="497"/>
  <c r="N68" i="497"/>
  <c r="H69" i="497"/>
  <c r="L69" i="497"/>
  <c r="O69" i="497"/>
  <c r="F71" i="497"/>
  <c r="E67" i="497"/>
  <c r="O68" i="497"/>
  <c r="I68" i="497"/>
  <c r="N67" i="497"/>
  <c r="O66" i="497"/>
  <c r="E49" i="497"/>
  <c r="E71" i="497"/>
  <c r="M69" i="497"/>
  <c r="J69" i="497"/>
  <c r="P67" i="497"/>
  <c r="H67" i="497"/>
  <c r="Q66" i="497"/>
  <c r="M66" i="497"/>
  <c r="I66" i="497"/>
  <c r="N70" i="497"/>
  <c r="O67" i="497"/>
  <c r="N65" i="497"/>
  <c r="F68" i="497"/>
  <c r="P70" i="497"/>
  <c r="H66" i="497"/>
  <c r="I49" i="497"/>
  <c r="F70" i="497"/>
  <c r="F66" i="497"/>
  <c r="H65" i="497"/>
  <c r="H16" i="498"/>
  <c r="P71" i="497"/>
  <c r="H71" i="497"/>
  <c r="Q70" i="497"/>
  <c r="M70" i="497"/>
  <c r="I70" i="497"/>
  <c r="M71" i="497"/>
  <c r="K69" i="497"/>
  <c r="G67" i="497"/>
  <c r="O71" i="497"/>
  <c r="K65" i="497"/>
  <c r="J65" i="497"/>
  <c r="I69" i="497"/>
  <c r="J70" i="497"/>
  <c r="J67" i="497"/>
  <c r="M67" i="497"/>
  <c r="G69" i="497"/>
  <c r="N49" i="497"/>
  <c r="J49" i="497"/>
  <c r="L66" i="497"/>
  <c r="G49" i="497"/>
  <c r="K44" i="500" l="1"/>
  <c r="E16" i="498" l="1"/>
  <c r="E65" i="497"/>
  <c r="Q16" i="498"/>
  <c r="Q65" i="497"/>
  <c r="P16" i="498" l="1"/>
  <c r="P65" i="497"/>
  <c r="G33" i="1044" l="1"/>
  <c r="I33" i="1044"/>
  <c r="K33" i="1044"/>
  <c r="M7" i="1044" l="1"/>
  <c r="M33" i="1044" s="1"/>
  <c r="E33" i="1044"/>
</calcChain>
</file>

<file path=xl/sharedStrings.xml><?xml version="1.0" encoding="utf-8"?>
<sst xmlns="http://schemas.openxmlformats.org/spreadsheetml/2006/main" count="1857" uniqueCount="791">
  <si>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</si>
  <si>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</si>
  <si>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</si>
  <si>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</si>
  <si>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</si>
  <si>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</si>
  <si>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</si>
  <si>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</si>
  <si>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</si>
  <si>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</si>
  <si>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</si>
  <si>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</si>
  <si>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</si>
  <si>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</si>
  <si>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</si>
  <si>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</si>
  <si>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</si>
  <si>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</si>
  <si>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</si>
  <si>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</si>
  <si>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</si>
  <si>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</si>
  <si>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</si>
  <si>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</si>
  <si>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</si>
  <si>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</si>
  <si>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</si>
  <si>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</si>
  <si>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</si>
  <si>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</si>
  <si>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</si>
  <si>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</si>
  <si>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</si>
  <si>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</si>
  <si>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</si>
  <si>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</si>
  <si>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</si>
  <si>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</si>
  <si>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</si>
  <si>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</si>
  <si>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</si>
  <si>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</si>
  <si>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</si>
  <si>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</si>
  <si>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</si>
  <si>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</si>
  <si>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</si>
  <si>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</si>
  <si>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</si>
  <si>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</si>
  <si>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</si>
  <si>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</si>
  <si>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</si>
  <si>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</si>
  <si>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</si>
  <si>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</si>
  <si>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</si>
  <si>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</si>
  <si>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</si>
  <si>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</si>
  <si>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</si>
  <si>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</si>
  <si>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</si>
  <si>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</si>
  <si>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</si>
  <si>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</si>
  <si>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</si>
  <si>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</si>
  <si>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</si>
  <si>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</si>
  <si>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</si>
  <si>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</si>
  <si>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</si>
  <si>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</si>
  <si>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</si>
  <si>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</si>
  <si>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</si>
  <si>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</si>
  <si>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</si>
  <si>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</si>
  <si>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</si>
  <si>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</si>
  <si>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</si>
  <si>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</si>
  <si>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</si>
  <si>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</si>
  <si>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</si>
  <si>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</si>
  <si>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</si>
  <si>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</si>
  <si>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</si>
  <si>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</si>
  <si>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nov.</t>
  </si>
  <si>
    <t>out.</t>
  </si>
  <si>
    <t>set.</t>
  </si>
  <si>
    <t>ago.</t>
  </si>
  <si>
    <t>jul.</t>
  </si>
  <si>
    <t>jun.</t>
  </si>
  <si>
    <t>mai.</t>
  </si>
  <si>
    <t>abr.</t>
  </si>
  <si>
    <t>mar.</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</si>
  <si>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</si>
  <si>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</si>
  <si>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</si>
  <si>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</si>
  <si>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</si>
  <si>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</si>
  <si>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</si>
  <si>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</si>
  <si>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</si>
  <si>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</si>
  <si>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</si>
  <si>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</si>
  <si>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</si>
  <si>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</si>
  <si>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</si>
  <si>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</si>
  <si>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</si>
  <si>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</si>
  <si>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</si>
  <si>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</si>
  <si>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</si>
  <si>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</si>
  <si>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</si>
  <si>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</si>
  <si>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</si>
  <si>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</si>
  <si>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</si>
  <si>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</si>
  <si>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</si>
  <si>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</si>
  <si>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</si>
  <si>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</si>
  <si>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</si>
  <si>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</si>
  <si>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</si>
  <si>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</si>
  <si>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</si>
  <si>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</si>
  <si>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</si>
  <si>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</si>
  <si>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</si>
  <si>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</si>
  <si>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</si>
  <si>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</si>
  <si>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</si>
  <si>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</si>
  <si>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</si>
  <si>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</si>
  <si>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</si>
  <si>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 xml:space="preserve">25 - 44 anos </t>
  </si>
  <si>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</si>
  <si>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</si>
  <si>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</si>
  <si>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</si>
  <si>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</si>
  <si>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</si>
  <si>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</si>
  <si>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</si>
  <si>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</si>
  <si>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</si>
  <si>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</si>
  <si>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55 - 64 anos</t>
  </si>
  <si>
    <r>
      <t xml:space="preserve">disparidade entre sexos (M-H) </t>
    </r>
    <r>
      <rPr>
        <sz val="7"/>
        <color indexed="63"/>
        <rFont val="Arial"/>
        <family val="2"/>
      </rPr>
      <t>(p.p.)</t>
    </r>
  </si>
  <si>
    <t>população ativa</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</si>
  <si>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</si>
  <si>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</si>
  <si>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</si>
  <si>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</si>
  <si>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</si>
  <si>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</si>
  <si>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</si>
  <si>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</si>
  <si>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</si>
  <si>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</si>
  <si>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</si>
  <si>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</si>
  <si>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</si>
  <si>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</si>
  <si>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</si>
  <si>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</si>
  <si>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</si>
  <si>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</si>
  <si>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</si>
  <si>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</si>
  <si>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</si>
  <si>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</si>
  <si>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</si>
  <si>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</si>
  <si>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</si>
  <si>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</si>
  <si>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</si>
  <si>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</si>
  <si>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</si>
  <si>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</si>
  <si>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</si>
  <si>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</si>
  <si>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</si>
  <si>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</si>
  <si>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</si>
  <si>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</si>
  <si>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</si>
  <si>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</si>
  <si>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</si>
  <si>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</si>
  <si>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</si>
  <si>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</si>
  <si>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</si>
  <si>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</si>
  <si>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</si>
  <si>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</si>
  <si>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</si>
  <si>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</si>
  <si>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</si>
  <si>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</si>
  <si>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</si>
  <si>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</si>
  <si>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</si>
  <si>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</si>
  <si>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</si>
  <si>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</si>
  <si>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</si>
  <si>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</si>
  <si>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</si>
  <si>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</si>
  <si>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</si>
  <si>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</si>
  <si>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</si>
  <si>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</si>
  <si>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</si>
  <si>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</si>
  <si>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</si>
  <si>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</si>
  <si>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</si>
  <si>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</si>
  <si>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</si>
  <si>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</si>
  <si>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</si>
  <si>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</si>
  <si>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</si>
  <si>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</si>
  <si>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</si>
  <si>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</si>
  <si>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</si>
  <si>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</si>
  <si>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</si>
  <si>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</si>
  <si>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</si>
  <si>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</si>
  <si>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</si>
  <si>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</si>
  <si>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</si>
  <si>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</si>
  <si>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</si>
  <si>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</si>
  <si>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</si>
  <si>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</si>
  <si>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</si>
  <si>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</si>
  <si>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</si>
  <si>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</si>
  <si>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</si>
  <si>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</si>
  <si>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</si>
  <si>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r>
      <t>data de entrada em vigor</t>
    </r>
    <r>
      <rPr>
        <b/>
        <sz val="8"/>
        <color indexed="63"/>
        <rFont val="Arial"/>
        <family val="2"/>
      </rPr>
      <t/>
    </r>
  </si>
  <si>
    <t>diploma</t>
  </si>
  <si>
    <r>
      <t xml:space="preserve">R. </t>
    </r>
    <r>
      <rPr>
        <sz val="8"/>
        <color indexed="63"/>
        <rFont val="Arial"/>
        <family val="2"/>
      </rPr>
      <t>Ativ. artíst., de espet. desp.e recr.</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</si>
  <si>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</si>
  <si>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</si>
  <si>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</si>
  <si>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</si>
  <si>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</si>
  <si>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</si>
  <si>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</si>
  <si>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</si>
  <si>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</si>
  <si>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</si>
  <si>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</si>
  <si>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</si>
  <si>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</si>
  <si>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</si>
  <si>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</si>
  <si>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</si>
  <si>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</si>
  <si>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</si>
  <si>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</si>
  <si>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</si>
  <si>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</si>
  <si>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</si>
  <si>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</si>
  <si>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</si>
  <si>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</si>
  <si>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</si>
  <si>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</si>
  <si>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</si>
  <si>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</si>
  <si>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</si>
  <si>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</si>
  <si>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</si>
  <si>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</si>
  <si>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</si>
  <si>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</si>
  <si>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</si>
  <si>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</si>
  <si>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</si>
  <si>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</si>
  <si>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</si>
  <si>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</si>
  <si>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</si>
  <si>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</si>
  <si>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</si>
  <si>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</si>
  <si>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</si>
  <si>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</si>
  <si>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</si>
  <si>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</si>
  <si>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</si>
  <si>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t>taxa horária</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</si>
  <si>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</si>
  <si>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</si>
  <si>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</si>
  <si>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</si>
  <si>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</si>
  <si>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</si>
  <si>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</si>
  <si>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</si>
  <si>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</si>
  <si>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</si>
  <si>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</si>
  <si>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</si>
  <si>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</si>
  <si>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</si>
  <si>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</si>
  <si>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</si>
  <si>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</si>
  <si>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</si>
  <si>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</si>
  <si>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</si>
  <si>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</si>
  <si>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</si>
  <si>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</si>
  <si>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</si>
  <si>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</si>
  <si>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</si>
  <si>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</si>
  <si>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</si>
  <si>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</si>
  <si>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</si>
  <si>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</si>
  <si>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</si>
  <si>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</si>
  <si>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</si>
  <si>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</si>
  <si>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</si>
  <si>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</si>
  <si>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</si>
  <si>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</si>
  <si>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</si>
  <si>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</si>
  <si>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</si>
  <si>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 xml:space="preserve">(1) por atividade exercida no último emprego.     (2) Classificação Portuguesa das Profissões (CPP 2010) a partir de janeiro de 2014;  valores do Continente.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</si>
  <si>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</si>
  <si>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</si>
  <si>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</si>
  <si>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</si>
  <si>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</si>
  <si>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</si>
  <si>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</si>
  <si>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</si>
  <si>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</si>
  <si>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</si>
  <si>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</si>
  <si>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lay-off</t>
  </si>
  <si>
    <t>(1)</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</si>
  <si>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</si>
  <si>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</si>
  <si>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</si>
  <si>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</si>
  <si>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</si>
  <si>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</si>
  <si>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</si>
  <si>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MINISTÉRIO DO TRABALHO, SOLIDARIEDADE E SEGURANÇA SOCIAL (MTSSS)</t>
  </si>
  <si>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</si>
  <si>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</si>
  <si>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</si>
  <si>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</si>
  <si>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</si>
  <si>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</si>
  <si>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</si>
  <si>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</si>
  <si>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</si>
  <si>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DGERT/MTSSS, Variação média ponderada intertabelas.</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</si>
  <si>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</si>
  <si>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</si>
  <si>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</si>
  <si>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</si>
  <si>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</si>
  <si>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</si>
  <si>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</si>
  <si>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</si>
  <si>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</si>
  <si>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</si>
  <si>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</si>
  <si>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</si>
  <si>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</si>
  <si>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</si>
  <si>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</si>
  <si>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</si>
  <si>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</si>
  <si>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</si>
  <si>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</si>
  <si>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</si>
  <si>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</si>
  <si>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</si>
  <si>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</si>
  <si>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</si>
  <si>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</si>
  <si>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</si>
  <si>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</si>
  <si>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</si>
  <si>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</si>
  <si>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</si>
  <si>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</si>
  <si>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</si>
  <si>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</si>
  <si>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</si>
  <si>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</si>
  <si>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</si>
  <si>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</si>
  <si>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</si>
  <si>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</si>
  <si>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</si>
  <si>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</si>
  <si>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</si>
  <si>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</si>
  <si>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</si>
  <si>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</si>
  <si>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</si>
  <si>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</si>
  <si>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</si>
  <si>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</si>
  <si>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</si>
  <si>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</si>
  <si>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</si>
  <si>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</si>
  <si>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</si>
  <si>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http://www.gep.mtsss.gov.pt/</t>
  </si>
  <si>
    <t>Internet: www.gep.mtsss.gov.pt/</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</si>
  <si>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</si>
  <si>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</si>
  <si>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</si>
  <si>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</si>
  <si>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prestações de parentalidade</t>
  </si>
  <si>
    <t>prestação social para a inclusão</t>
  </si>
  <si>
    <t>beneficiários:</t>
  </si>
  <si>
    <t>complemento solidário para idosos</t>
  </si>
  <si>
    <t>Chéquia</t>
  </si>
  <si>
    <t>Informação em destaque - taxa desemprego UE 28</t>
  </si>
  <si>
    <t xml:space="preserve">Área Metropolitana de Lisboa </t>
  </si>
  <si>
    <t>Dec.Lei 
117/2018
de 27/12</t>
  </si>
  <si>
    <t>01/01/2019</t>
  </si>
  <si>
    <t>01/10/2014</t>
  </si>
  <si>
    <t>outubro 2018</t>
  </si>
  <si>
    <t xml:space="preserve">abril </t>
  </si>
  <si>
    <t>01/01/2020</t>
  </si>
  <si>
    <t>Dec.Lei 
167/2019
de 21/11</t>
  </si>
  <si>
    <t xml:space="preserve">  Estrutura empresarial</t>
  </si>
  <si>
    <r>
      <t xml:space="preserve">abril 2019 </t>
    </r>
    <r>
      <rPr>
        <b/>
        <vertAlign val="superscript"/>
        <sz val="8"/>
        <color indexed="63"/>
        <rFont val="Arial"/>
        <family val="2"/>
      </rPr>
      <t>(2)</t>
    </r>
  </si>
  <si>
    <t>abril 2019</t>
  </si>
  <si>
    <t xml:space="preserve">(1) habitualmente designada por salário mínimo nacional.      (2) valores de remuneração base média de abril de 2019 foram atualizados (12/02/2020).    </t>
  </si>
  <si>
    <t>Zona Euro19</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</si>
  <si>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http://www.gep.mtsss.pt/</t>
    </r>
  </si>
  <si>
    <r>
      <t xml:space="preserve">fonte: GEP/MTSSS, Inquérito aos Salários por Profissões na Construção         </t>
    </r>
    <r>
      <rPr>
        <b/>
        <sz val="8"/>
        <color indexed="63"/>
        <rFont val="Arial"/>
        <family val="2"/>
      </rPr>
      <t xml:space="preserve"> </t>
    </r>
    <r>
      <rPr>
        <sz val="8"/>
        <color theme="7"/>
        <rFont val="Arial"/>
        <family val="2"/>
      </rPr>
      <t>Mais informação em:  http://www.gep.mtsss.pt/</t>
    </r>
  </si>
  <si>
    <t>dez.</t>
  </si>
  <si>
    <t>fev.</t>
  </si>
  <si>
    <t xml:space="preserve"> v.a.</t>
  </si>
  <si>
    <t>valor absoluto</t>
  </si>
  <si>
    <r>
      <t xml:space="preserve">DGERT/MTSSS, Relatório sobre Instrumentos de regulamentação coletiva do trabalho e variação média das remunerações convencionais  </t>
    </r>
    <r>
      <rPr>
        <sz val="8"/>
        <color indexed="63"/>
        <rFont val="Arial"/>
        <family val="2"/>
      </rPr>
      <t xml:space="preserve"> - dados tratados pela Direcção-Geral de Emprego e das Relações de Trabalho.</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</si>
  <si>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 Região Autónoma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</si>
  <si>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nota: </t>
    </r>
    <r>
      <rPr>
        <sz val="7"/>
        <color indexed="63"/>
        <rFont val="Arial"/>
        <family val="2"/>
      </rPr>
      <t xml:space="preserve">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 </t>
    </r>
  </si>
  <si>
    <r>
      <t xml:space="preserve">nota: </t>
    </r>
    <r>
      <rPr>
        <sz val="7"/>
        <color indexed="63"/>
        <rFont val="Arial"/>
        <family val="2"/>
      </rPr>
      <t>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</si>
  <si>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</si>
  <si>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 xml:space="preserve">  Acidentes de trabalho </t>
  </si>
  <si>
    <t xml:space="preserve">(1) Classificação Portuguesa das Profissões (CPP 2010) a partir de janeiro de 2014;  valores do Continente.                (2) por atividade exercida no último emprego.  </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</si>
  <si>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</si>
  <si>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t>desemprego UE 27</t>
  </si>
  <si>
    <r>
      <t>entidades empregadoras (estabelecimentos)  e beneficiários com prestações de lay-off</t>
    </r>
    <r>
      <rPr>
        <b/>
        <vertAlign val="superscript"/>
        <sz val="10"/>
        <color theme="1"/>
        <rFont val="Arial"/>
        <family val="2"/>
      </rPr>
      <t xml:space="preserve"> (*)</t>
    </r>
  </si>
  <si>
    <t>(*) - ao abrigo do Código do Trabalho</t>
  </si>
  <si>
    <t>fonte: GEP/MTSSS, Acidentes de Trabalho.</t>
  </si>
  <si>
    <t>http://www.gep.mtsss.pt/</t>
  </si>
  <si>
    <t>acidentes de trabalho  - indicadores globais</t>
  </si>
  <si>
    <t xml:space="preserve"> acidentes de trabalho</t>
  </si>
  <si>
    <t>acidentes de trabalho não mortais com ausências</t>
  </si>
  <si>
    <t>dias de trabalho perdidos</t>
  </si>
  <si>
    <t>mortais</t>
  </si>
  <si>
    <r>
      <rPr>
        <b/>
        <sz val="7"/>
        <color indexed="63"/>
        <rFont val="Arial"/>
        <family val="2"/>
      </rPr>
      <t xml:space="preserve">nota: </t>
    </r>
    <r>
      <rPr>
        <sz val="7"/>
        <color indexed="63"/>
        <rFont val="Arial"/>
        <family val="2"/>
      </rPr>
      <t>Os dados apresentados não incluem acidentes de trajeto.</t>
    </r>
  </si>
  <si>
    <t xml:space="preserve"> : valor não disponível.       
Nota: Saída do Reino Unido a 31 de janeiro de 2020 da União Europeia.</t>
  </si>
  <si>
    <t>(Portugal e Estrangeiro)</t>
  </si>
  <si>
    <t xml:space="preserve">Quadros Sinópticos  </t>
  </si>
  <si>
    <r>
      <rPr>
        <b/>
        <sz val="14"/>
        <color theme="5"/>
        <rFont val="Wingdings"/>
        <charset val="2"/>
      </rPr>
      <t></t>
    </r>
    <r>
      <rPr>
        <b/>
        <sz val="9"/>
        <color theme="5"/>
        <rFont val="Arial"/>
        <family val="2"/>
      </rPr>
      <t xml:space="preserve">  emprego</t>
    </r>
  </si>
  <si>
    <r>
      <rPr>
        <b/>
        <sz val="14"/>
        <color theme="5"/>
        <rFont val="Wingdings"/>
        <charset val="2"/>
      </rPr>
      <t></t>
    </r>
    <r>
      <rPr>
        <b/>
        <sz val="9"/>
        <color theme="5"/>
        <rFont val="Arial"/>
        <family val="2"/>
      </rPr>
      <t xml:space="preserve">  desemprego</t>
    </r>
  </si>
  <si>
    <t></t>
  </si>
  <si>
    <r>
      <rPr>
        <b/>
        <sz val="14"/>
        <color theme="5"/>
        <rFont val="Wingdings"/>
        <charset val="2"/>
      </rPr>
      <t></t>
    </r>
    <r>
      <rPr>
        <b/>
        <sz val="14"/>
        <color theme="5"/>
        <rFont val="Arial"/>
        <family val="2"/>
      </rPr>
      <t xml:space="preserve"> </t>
    </r>
    <r>
      <rPr>
        <b/>
        <sz val="9"/>
        <color theme="5"/>
        <rFont val="Arial"/>
        <family val="2"/>
      </rPr>
      <t xml:space="preserve"> desemprego registado</t>
    </r>
  </si>
  <si>
    <r>
      <rPr>
        <b/>
        <sz val="14"/>
        <color theme="5"/>
        <rFont val="Wingdings"/>
        <charset val="2"/>
      </rPr>
      <t></t>
    </r>
    <r>
      <rPr>
        <b/>
        <sz val="14"/>
        <color theme="3"/>
        <rFont val="Arial"/>
        <family val="2"/>
      </rPr>
      <t xml:space="preserve"> </t>
    </r>
    <r>
      <rPr>
        <b/>
        <sz val="9"/>
        <color theme="3"/>
        <rFont val="Arial"/>
        <family val="2"/>
      </rPr>
      <t xml:space="preserve"> desemprego na União Europeia</t>
    </r>
  </si>
  <si>
    <r>
      <t xml:space="preserve">Em </t>
    </r>
    <r>
      <rPr>
        <b/>
        <sz val="9"/>
        <color rgb="FF333333"/>
        <rFont val="Arial"/>
        <family val="2"/>
      </rPr>
      <t>março de 2021</t>
    </r>
    <r>
      <rPr>
        <sz val="9"/>
        <color rgb="FF333333"/>
        <rFont val="Arial"/>
        <family val="2"/>
      </rPr>
      <t>, a taxa de desemprego na Zona Euro (8,1 %) diminuiu 1 p.p. relativamente ao mês homólogo.</t>
    </r>
  </si>
  <si>
    <t>Em Portugal a taxa de desemprego (6,5 %) aumentou 0,2 p.p. relativamente ao mês homólogo.</t>
  </si>
  <si>
    <t>A taxa de desemprego dos jovens (23 %) aumentou 0,1 p.p.,relativamente ao mês anterior.</t>
  </si>
  <si>
    <t xml:space="preserve">  Quadros Sinópticos </t>
  </si>
  <si>
    <r>
      <t></t>
    </r>
    <r>
      <rPr>
        <b/>
        <sz val="9"/>
        <color theme="7"/>
        <rFont val="Arial"/>
        <family val="2"/>
      </rPr>
      <t xml:space="preserve">   ganhos</t>
    </r>
  </si>
  <si>
    <r>
      <t xml:space="preserve">Em </t>
    </r>
    <r>
      <rPr>
        <b/>
        <sz val="9"/>
        <color rgb="FF333333"/>
        <rFont val="Arial"/>
        <family val="2"/>
      </rPr>
      <t>abril de 2019</t>
    </r>
    <r>
      <rPr>
        <sz val="9"/>
        <color rgb="FF333333"/>
        <rFont val="Arial"/>
        <family val="2"/>
      </rPr>
      <t>,  o ganho médio dos trabalhadores por conta de outrem a tempo completo era de 1 188,0 euros.</t>
    </r>
  </si>
  <si>
    <t xml:space="preserve">O ganho médio mensal das mulheres, era 81,1  % do valor médio dos homens. </t>
  </si>
  <si>
    <t>25,6 % dos trabalhadores por conta de outrem a tempo completo auferiam a retribuição mínima mensal garantida (salário mínimo).  Este  valor  tinha  maior  expressão  no  "alojamento, restauração e similares"  (39,2 %).</t>
  </si>
  <si>
    <r>
      <t></t>
    </r>
    <r>
      <rPr>
        <b/>
        <sz val="9"/>
        <color theme="7"/>
        <rFont val="Arial"/>
        <family val="2"/>
      </rPr>
      <t xml:space="preserve">   salários na construção</t>
    </r>
  </si>
  <si>
    <r>
      <rPr>
        <b/>
        <sz val="14"/>
        <color theme="3"/>
        <rFont val="Wingdings"/>
        <charset val="2"/>
      </rPr>
      <t></t>
    </r>
    <r>
      <rPr>
        <b/>
        <sz val="14"/>
        <color theme="3"/>
        <rFont val="Arial"/>
        <family val="2"/>
      </rPr>
      <t xml:space="preserve"> </t>
    </r>
    <r>
      <rPr>
        <b/>
        <sz val="9"/>
        <color theme="3"/>
        <rFont val="Arial"/>
        <family val="2"/>
      </rPr>
      <t xml:space="preserve"> rendimento social de inserção (RSI)</t>
    </r>
  </si>
  <si>
    <t>32,4 % dos beneficiários tinham menos de 18 anos.</t>
  </si>
  <si>
    <t xml:space="preserve">A taxa de salário horária era de 5,9 euros para o conjunto das profissões da construção. </t>
  </si>
  <si>
    <t>4.º trimestre</t>
  </si>
  <si>
    <t>não mortais</t>
  </si>
  <si>
    <t>acidentes de trabalho - profissão e nacionalidade</t>
  </si>
  <si>
    <t>portu-gueses</t>
  </si>
  <si>
    <t>estran-geiros</t>
  </si>
  <si>
    <t>ignora-da</t>
  </si>
  <si>
    <t>11 Rep.poder leg. órg. ex.,dirig. sup.a. púb.,org.esp.,dir.e gest. emp.</t>
  </si>
  <si>
    <t>12 Directores de serviços administrativos e comerciais</t>
  </si>
  <si>
    <t>13 Directores de produção e de serviços especializados</t>
  </si>
  <si>
    <t>14 Directores hotelaria, restaur., comércio e out. serviços</t>
  </si>
  <si>
    <t>21 Espec. ciências físicas, matem.s, engenh. e técn. afins</t>
  </si>
  <si>
    <t>22 Profissionais de saúde</t>
  </si>
  <si>
    <t>23 Professores</t>
  </si>
  <si>
    <t>24 Espec. finanças, contab., org. adm., rel. públicas e com.</t>
  </si>
  <si>
    <t>25 Especialistas tecnologias de inform. e comunicação (TIC)</t>
  </si>
  <si>
    <t>26 Espec. assuntos jurídicos, sociais, art. e culturais</t>
  </si>
  <si>
    <t>31 Técnicos e prof. ciências e eng., de nível intermédio</t>
  </si>
  <si>
    <t>32 Técnicos e profissionais, de nível intermédio da saúde</t>
  </si>
  <si>
    <t>33 Téc. nível intermédio, áreas financ., adm.  e negócios</t>
  </si>
  <si>
    <t>34 Téc. nível interm. serv.juríd., soc., desp., culturais e sim.</t>
  </si>
  <si>
    <t>35 Técnicos das tecnologias de informação e comunicação</t>
  </si>
  <si>
    <t>41 Empregados escrit., secret. geral e oper. proc. dados</t>
  </si>
  <si>
    <t>42 Pessoal de apoio directo a clientes</t>
  </si>
  <si>
    <t>43 Oper. dados, de cont., estat., serv. financ. e r. c/registo</t>
  </si>
  <si>
    <t>44 Outro pessoal de apoio de tipo administrativo</t>
  </si>
  <si>
    <t>51 Trabalhadores dos serviços pessoais</t>
  </si>
  <si>
    <t>52 Vendedores</t>
  </si>
  <si>
    <t>53 Trabalhadores dos cuidados pessoais e similares</t>
  </si>
  <si>
    <t>54 Pessoal dos serviços de protecção e segurança</t>
  </si>
  <si>
    <t>61 Agric. e trab. qual. agric. e prod. animal, or. p/ o mercado</t>
  </si>
  <si>
    <t>62 Trab. qualif. flor., pesca e caça, orientados p/ o mercado</t>
  </si>
  <si>
    <t>63 Agric., criad. animais, pesc., caçad. e colect., subsist.</t>
  </si>
  <si>
    <t>71 Trab. qualific. construção e similares, exc. electricista</t>
  </si>
  <si>
    <t>72 Trab. qualific. metalurgia, metalomecânica e sim.</t>
  </si>
  <si>
    <t>73 Trab. qualif. impr., fabr. inst. prec., joalh., art. e sim.</t>
  </si>
  <si>
    <t>74 Trab. qualificados em electricidade e em electrónica</t>
  </si>
  <si>
    <t>75 Trab. transf. alim., mad., vest. e outras ind. e artesanato</t>
  </si>
  <si>
    <t>81 Operadores de instalações fixas e máquinas</t>
  </si>
  <si>
    <t>82 Trabalhadores da montagem</t>
  </si>
  <si>
    <t>83 Condutores de veíc. e oper. de equip. móveis</t>
  </si>
  <si>
    <t>91 Trabalhadores de limpeza</t>
  </si>
  <si>
    <t>92 Trab. não qualif. agricult. prod. animal, pesca e floresta</t>
  </si>
  <si>
    <t>93 Trab. não qualif. ind. ext., const., ind transf. e transportes</t>
  </si>
  <si>
    <t>94 Assistentes na preparação de refeições</t>
  </si>
  <si>
    <t>95 Vended. ambulantes (exc. alimentos) e prest. serv. rua</t>
  </si>
  <si>
    <t>96 Trab. resíduos e de outros serviços elementares</t>
  </si>
  <si>
    <t>Ignorada</t>
  </si>
  <si>
    <t xml:space="preserve">Mais informação em:  </t>
  </si>
  <si>
    <t>Outro</t>
  </si>
  <si>
    <r>
      <t xml:space="preserve">famílias com processamento de rendimento social de inserção (RSI) </t>
    </r>
    <r>
      <rPr>
        <b/>
        <vertAlign val="superscript"/>
        <sz val="10"/>
        <rFont val="Arial"/>
        <family val="2"/>
      </rPr>
      <t>(1)</t>
    </r>
  </si>
  <si>
    <r>
      <t>prestações familiares</t>
    </r>
    <r>
      <rPr>
        <b/>
        <vertAlign val="superscript"/>
        <sz val="10"/>
        <color rgb="FF333333"/>
        <rFont val="Arial"/>
        <family val="2"/>
      </rPr>
      <t xml:space="preserve"> (1)</t>
    </r>
  </si>
  <si>
    <t>Prorrogação da Concessão do Subsídio de Desemprego</t>
  </si>
  <si>
    <r>
      <t xml:space="preserve">complemento solidário para idosos (CSI) </t>
    </r>
    <r>
      <rPr>
        <b/>
        <vertAlign val="superscript"/>
        <sz val="10"/>
        <color rgb="FF333333"/>
        <rFont val="Arial"/>
        <family val="2"/>
      </rPr>
      <t>(1)</t>
    </r>
  </si>
  <si>
    <t>… por distrito de residência</t>
  </si>
  <si>
    <r>
      <t xml:space="preserve">prestação social para a inclusão </t>
    </r>
    <r>
      <rPr>
        <b/>
        <vertAlign val="superscript"/>
        <sz val="10"/>
        <color rgb="FF333333"/>
        <rFont val="Arial"/>
        <family val="2"/>
      </rPr>
      <t>(1)</t>
    </r>
  </si>
  <si>
    <r>
      <t xml:space="preserve">desemprego e apoio ao emprego </t>
    </r>
    <r>
      <rPr>
        <b/>
        <vertAlign val="superscript"/>
        <sz val="10"/>
        <rFont val="Arial"/>
        <family val="2"/>
      </rPr>
      <t>(1)</t>
    </r>
  </si>
  <si>
    <t>remuneração média mensal base  - profissão</t>
  </si>
  <si>
    <t>Bra-gança</t>
  </si>
  <si>
    <t>Coim-bra</t>
  </si>
  <si>
    <t>Porta-legre</t>
  </si>
  <si>
    <t>Santa-rém</t>
  </si>
  <si>
    <t>Viana Castelo</t>
  </si>
  <si>
    <t>Repres. poder leg. e de órgãos exec., dirig., diret. e gestores executivos</t>
  </si>
  <si>
    <t>Repres.poder legisl.e de órg. exec.,dirig. super.adm. púb.,org.espec.,diret.e gest. empresas</t>
  </si>
  <si>
    <t>Diret.de serv.adm. e comerciais</t>
  </si>
  <si>
    <t>Diret.de prod.e de serviços espec.</t>
  </si>
  <si>
    <t xml:space="preserve">Diret.de hot.,restaur.e de out.serviços </t>
  </si>
  <si>
    <t>Especial.das ativ.intelet.e cientif.</t>
  </si>
  <si>
    <t>Especialistas das ciências físicas, matem., engen. e técnicas afins</t>
  </si>
  <si>
    <t>Profissionais de saúde</t>
  </si>
  <si>
    <t>Professores</t>
  </si>
  <si>
    <t xml:space="preserve">Espec. finanças,contab., organização adm., relações públicas e comerciais </t>
  </si>
  <si>
    <t>Especialistas em tecnologias de informação e comunicação (TIC)</t>
  </si>
  <si>
    <t>Especialistas em assuntos jurídicos, sociais, artísticos e culturais</t>
  </si>
  <si>
    <t>Técn. e prof. de nível intermédio</t>
  </si>
  <si>
    <t>Técnicos e profissões das ciências e engenharia, de nível intermédio</t>
  </si>
  <si>
    <t>Técnicos e prof., nível int.da saúde</t>
  </si>
  <si>
    <t>Téc.de nível intermédio, das áreas financ., admin. e dos negócios</t>
  </si>
  <si>
    <t>Técnicos de nível interm. dos serv. jurídicos, sociais, desp., culturais e sim.</t>
  </si>
  <si>
    <t xml:space="preserve">Técnicos das tecnologias de informação e comunicação </t>
  </si>
  <si>
    <t>Pessoal administrativo</t>
  </si>
  <si>
    <t xml:space="preserve">Emp. escritório, secretários em geral e operadores de proc. de dados </t>
  </si>
  <si>
    <t xml:space="preserve">Pessoal de apoio direto a clientes </t>
  </si>
  <si>
    <t>Oper. de dados, de contab., estatística, de serv. financ. e relac. com o registo</t>
  </si>
  <si>
    <t>Outro pessoal de apoio de tipo adm.</t>
  </si>
  <si>
    <t>Trab.dos serv.pessoais, de prot.e segur.e vendedores</t>
  </si>
  <si>
    <t>Trabalhadores dos serviços pessoais</t>
  </si>
  <si>
    <t>Vendedores</t>
  </si>
  <si>
    <t>Trab.dos cuidados pessoais e similares</t>
  </si>
  <si>
    <t>Pessoal dos serv.de proteção e seg.</t>
  </si>
  <si>
    <t>Agric.e trab.qualif.da agric.,da pesca e da floresta</t>
  </si>
  <si>
    <t>Agricult.e trab.qualif.da agricult.e prod.animal, orient.para o mercado</t>
  </si>
  <si>
    <t>Trab. qualificados da floresta, pesca e caça, orientados para o mercado</t>
  </si>
  <si>
    <t>Trab.qualif.da ind.,constr.e artific.</t>
  </si>
  <si>
    <t xml:space="preserve">Trab. qualificados da construção e sim., exceto eletricista </t>
  </si>
  <si>
    <t>Trab. qualificados da metalurgia, metalomecânica e similares</t>
  </si>
  <si>
    <t>Trab. qualif.da impressão, fabrico instr. precisão, joalheiros, artesãos e sim.</t>
  </si>
  <si>
    <t>Trab. qualificados eletricidade e eletrónica</t>
  </si>
  <si>
    <t xml:space="preserve">Trab. da transf. alimentos, madeira, vestuário e outras ind. e artesanato </t>
  </si>
  <si>
    <t>Oper.de inst.e máq.e trab.mont.</t>
  </si>
  <si>
    <t>Operadores de instal.fixas e máq.</t>
  </si>
  <si>
    <t>Trabalhadores da montagem</t>
  </si>
  <si>
    <t>Condut.de veículos e oper.equip.móveis</t>
  </si>
  <si>
    <t>Trabalhadores não qualificados</t>
  </si>
  <si>
    <t>Trabalhadores de limpeza</t>
  </si>
  <si>
    <t xml:space="preserve">Trab.n/qualif.agricult., prod.animal, pesca e floresta </t>
  </si>
  <si>
    <t>Trab.n/qualif. da indúst.ext., construç.,indúst.transf.e transp.</t>
  </si>
  <si>
    <t>Assistentes na prep.de refeições</t>
  </si>
  <si>
    <t>Vend.ambulante. (exceto de alim.) e prest.de serviços na rua</t>
  </si>
  <si>
    <t>Trab.dos resíd.de outros serv.element.</t>
  </si>
  <si>
    <t>Trab.sem profissão atribuida</t>
  </si>
  <si>
    <t>Outros trab.sem profissão atribuida</t>
  </si>
  <si>
    <r>
      <t xml:space="preserve">fonte:  GEP/MTSSS, Quadros de Pessoal.           </t>
    </r>
    <r>
      <rPr>
        <sz val="8"/>
        <color theme="7"/>
        <rFont val="Arial"/>
        <family val="2"/>
      </rPr>
      <t xml:space="preserve">Mais informação em:  </t>
    </r>
  </si>
  <si>
    <t>http://www.gep.msess.gov.pt</t>
  </si>
  <si>
    <t>http://www.gep.msess.gov.pt/estatistica/estatisticanp/remuneracao/qp.php</t>
  </si>
  <si>
    <t>Menos de 16 anos</t>
  </si>
  <si>
    <t>16 - 24 anos</t>
  </si>
  <si>
    <r>
      <t>taxa de atividade (%)</t>
    </r>
    <r>
      <rPr>
        <sz val="8"/>
        <color indexed="17"/>
        <rFont val="Arial"/>
        <family val="2"/>
      </rPr>
      <t xml:space="preserve"> </t>
    </r>
    <r>
      <rPr>
        <vertAlign val="superscript"/>
        <sz val="8"/>
        <color indexed="17"/>
        <rFont val="Arial"/>
        <family val="2"/>
      </rPr>
      <t>(1)</t>
    </r>
  </si>
  <si>
    <t>16 - 64 anos</t>
  </si>
  <si>
    <t>(1) população ativa (16 e mais anos)/população total (16 e mais anos).</t>
  </si>
  <si>
    <t>população total - grupo etário e sexo</t>
  </si>
  <si>
    <t>25 - 34 anos</t>
  </si>
  <si>
    <t>35 - 44 anos</t>
  </si>
  <si>
    <t>45 - 64 anos</t>
  </si>
  <si>
    <r>
      <rPr>
        <b/>
        <sz val="7"/>
        <color indexed="63"/>
        <rFont val="Arial"/>
        <family val="2"/>
      </rPr>
      <t xml:space="preserve">nota: </t>
    </r>
    <r>
      <rPr>
        <sz val="7"/>
        <color indexed="63"/>
        <rFont val="Arial"/>
        <family val="2"/>
      </rPr>
      <t>Todas as estimativas relativas à série de 2011 (em vigor do 1.º trim. de 2011 ao 4.º trim. de 2020) são provisórias e foram revistas em função do exercício de reconciliação com a série de 2021, que considera as pessoas ocupadas em atividades de agricultura para autoconsumo como inativas e restringe a população em idade ativa ao grupo etário dos 16 aos 89 anos. Para mais informações, consulte o Destaque Estatísticas do Emprego – 1.º trimestre de 2021.
O total pode não coincidir com a soma das parcelas, por uma questão de arredondamentos.</t>
    </r>
  </si>
  <si>
    <t>1.º trimestre</t>
  </si>
  <si>
    <t>2.º trimestre</t>
  </si>
  <si>
    <t>3.º trimestre</t>
  </si>
  <si>
    <r>
      <t xml:space="preserve">taxa de emprego (%) </t>
    </r>
    <r>
      <rPr>
        <b/>
        <vertAlign val="superscript"/>
        <sz val="8"/>
        <color theme="3"/>
        <rFont val="Arial"/>
        <family val="2"/>
      </rPr>
      <t>(1)</t>
    </r>
  </si>
  <si>
    <t>população com emprego - grupo etário e sexo</t>
  </si>
  <si>
    <t>Área Metropolitna de Lisboa</t>
  </si>
  <si>
    <t>população desempregada - grupo etário e sexo</t>
  </si>
  <si>
    <r>
      <rPr>
        <b/>
        <sz val="7"/>
        <color indexed="63"/>
        <rFont val="Arial"/>
        <family val="2"/>
      </rPr>
      <t>nota:</t>
    </r>
    <r>
      <rPr>
        <sz val="7"/>
        <color indexed="63"/>
        <rFont val="Arial"/>
        <family val="2"/>
      </rPr>
      <t xml:space="preserve"> Todas as estimativas relativas à série de 2011 (em vigor do 1.º trim. de 2011 ao 4.º trim. de 2020) são provisórias e foram revistas em função do exercício de reconciliação com a série de 2021, que considera as pessoas ocupadas em atividades de agricultura para autoconsumo como inativas e restringe a população em idade ativa ao grupo etário dos 16 aos 89 anos. Para mais informações, consulte o Destaque Estatísticas do Emprego – 1.º trimestre de 2021.
O total pode não coincidir com a soma das parcelas, por uma questão de arredondamentos.</t>
    </r>
  </si>
  <si>
    <t>Trabalhador familiar não remunerado</t>
  </si>
  <si>
    <t>Gestão de Remunerações</t>
  </si>
  <si>
    <t>(Pessoas Singulares, Entidades Empregadoras e Vínculos: valores em milhares; Remunerações e Contribuições: valores em euros)</t>
  </si>
  <si>
    <t>abr</t>
  </si>
  <si>
    <t>mai</t>
  </si>
  <si>
    <t>jun</t>
  </si>
  <si>
    <t>Trabalho dependente</t>
  </si>
  <si>
    <t>Pessoas singulares</t>
  </si>
  <si>
    <r>
      <t>Remunerações totais</t>
    </r>
    <r>
      <rPr>
        <b/>
        <vertAlign val="superscript"/>
        <sz val="8"/>
        <color rgb="FF333333"/>
        <rFont val="Arial"/>
        <family val="2"/>
      </rPr>
      <t xml:space="preserve"> </t>
    </r>
    <r>
      <rPr>
        <b/>
        <sz val="8"/>
        <color rgb="FF333333"/>
        <rFont val="Arial"/>
        <family val="2"/>
      </rPr>
      <t>médias</t>
    </r>
    <r>
      <rPr>
        <vertAlign val="superscript"/>
        <sz val="8"/>
        <color rgb="FF333333"/>
        <rFont val="Arial"/>
        <family val="2"/>
      </rPr>
      <t>(1)</t>
    </r>
  </si>
  <si>
    <r>
      <t>Contribuições médias</t>
    </r>
    <r>
      <rPr>
        <vertAlign val="superscript"/>
        <sz val="8"/>
        <color rgb="FF333333"/>
        <rFont val="Arial"/>
        <family val="2"/>
      </rPr>
      <t>(2)</t>
    </r>
  </si>
  <si>
    <t>Trabalho independente</t>
  </si>
  <si>
    <r>
      <t>Pessoas singulares</t>
    </r>
    <r>
      <rPr>
        <sz val="8"/>
        <color rgb="FF333333"/>
        <rFont val="Arial"/>
        <family val="2"/>
      </rPr>
      <t/>
    </r>
  </si>
  <si>
    <r>
      <t>Contribuições médias</t>
    </r>
    <r>
      <rPr>
        <vertAlign val="superscript"/>
        <sz val="8"/>
        <rFont val="Arial"/>
        <family val="2"/>
      </rPr>
      <t>(3)</t>
    </r>
  </si>
  <si>
    <t>Notas: Situação da base de dados em 13/05/2021 (Dados sujeitos a actualizações)</t>
  </si>
  <si>
    <t>Período de referência dos dados: mês de referência das remunerações</t>
  </si>
  <si>
    <t>(1) Remunerações declaradas médias = valor das remunerações totais (€)/Pessoas Singulares (nº)</t>
  </si>
  <si>
    <t>(2) Contribuições declaradas médias = valor das contribuições e de quotizações (€)/Pessoas Singulares (nº)           (3) Contribuições médias = valor das contribuições pagas (€)/Pessoas Singulares (nº)</t>
  </si>
  <si>
    <t>trab dependente</t>
  </si>
  <si>
    <t>TOTAIS (milhoes de euros)</t>
  </si>
  <si>
    <t>Médias (euros)</t>
  </si>
  <si>
    <t>Remunerações totais declaradas</t>
  </si>
  <si>
    <t>Contribuições declaradas</t>
  </si>
  <si>
    <t>Remunerações declaradas médias</t>
  </si>
  <si>
    <t>Contribuições declaradas médias</t>
  </si>
  <si>
    <t>2020-01</t>
  </si>
  <si>
    <t>valores retirados do ficheiro de GR</t>
  </si>
  <si>
    <t>2020-02</t>
  </si>
  <si>
    <t>2020-03</t>
  </si>
  <si>
    <t>2020-04</t>
  </si>
  <si>
    <t>2020-05</t>
  </si>
  <si>
    <t>2020-06</t>
  </si>
  <si>
    <t>2020-07</t>
  </si>
  <si>
    <t>2020-08</t>
  </si>
  <si>
    <t>2020-09</t>
  </si>
  <si>
    <t>2020-10</t>
  </si>
  <si>
    <t>2020-11</t>
  </si>
  <si>
    <t>Entidades empregadoras (com remunerações base declaradas), respetivos vínculos, remunerações e contribuições</t>
  </si>
  <si>
    <t>2020-12</t>
  </si>
  <si>
    <t>Entidades empregadoras</t>
  </si>
  <si>
    <t>2021-01</t>
  </si>
  <si>
    <t>2021-02</t>
  </si>
  <si>
    <t>2021-03</t>
  </si>
  <si>
    <t>EE/vinculos</t>
  </si>
  <si>
    <t>Medias(euros)</t>
  </si>
  <si>
    <t>Remunerações base declaradas médias</t>
  </si>
  <si>
    <t>Contribuições médias</t>
  </si>
  <si>
    <t>Vínculos</t>
  </si>
  <si>
    <r>
      <t>Remunerações base médias</t>
    </r>
    <r>
      <rPr>
        <vertAlign val="superscript"/>
        <sz val="8"/>
        <rFont val="Arial"/>
        <family val="2"/>
      </rPr>
      <t>(4)</t>
    </r>
  </si>
  <si>
    <r>
      <t>Contribuições médias</t>
    </r>
    <r>
      <rPr>
        <vertAlign val="superscript"/>
        <sz val="8"/>
        <rFont val="Arial"/>
        <family val="2"/>
      </rPr>
      <t>(5)</t>
    </r>
  </si>
  <si>
    <t>Distritos da sede da Entidade Empregadora</t>
  </si>
  <si>
    <t>Pintor de construções</t>
  </si>
  <si>
    <t>Eletricista de construções e similares</t>
  </si>
  <si>
    <t>jan</t>
  </si>
  <si>
    <t>Variação (%)</t>
  </si>
  <si>
    <t>Cadeia</t>
  </si>
  <si>
    <r>
      <rPr>
        <b/>
        <sz val="7"/>
        <rFont val="Arial"/>
        <family val="2"/>
      </rPr>
      <t>Nota:</t>
    </r>
    <r>
      <rPr>
        <sz val="7"/>
        <rFont val="Arial"/>
        <family val="2"/>
      </rPr>
      <t xml:space="preserve"> As estatísticas de Salários por Profissão na Construção iniciam uma nova série. A informação anteriormente obtida via inquérito provém agora do aproveitamento estatístico de fontes administrativas, mais concretamente da Declaração Mensal de Remunerações (DMR) da Segurança Social (SS), combinada com informação recolhida no anexo A (Quadros de Pessoal) do Relatório Único (GEP/MTSSS). 
Os meses de outubro e janeiro de 2020, foram recalculados com as novas fontes para permitir a comparação em cadeia e homóloga. Não são por isso comparáveis com os já publicados em sínteses anteriores, para os mesmos períodos de referência.</t>
    </r>
  </si>
  <si>
    <t>salários na construção - taxa de salário horária e por profissões (CPP2010) *</t>
  </si>
  <si>
    <t>salários na construção - taxa de salário mensal por profissões (CPP2010) *</t>
  </si>
  <si>
    <r>
      <t>No</t>
    </r>
    <r>
      <rPr>
        <b/>
        <sz val="9"/>
        <color rgb="FF333333"/>
        <rFont val="Arial"/>
        <family val="2"/>
      </rPr>
      <t xml:space="preserve"> 1.º trimestre de 2021</t>
    </r>
    <r>
      <rPr>
        <sz val="9"/>
        <color rgb="FF333333"/>
        <rFont val="Arial"/>
        <family val="2"/>
      </rPr>
      <t>, a população empregada foi estimada em 4 681,6 indivíduos, valor que traduz um decréscimo de 1,3 % em relação ao trimestre  homólogo (menos 62,6 mil empregados).</t>
    </r>
  </si>
  <si>
    <r>
      <t>No</t>
    </r>
    <r>
      <rPr>
        <b/>
        <sz val="9"/>
        <color rgb="FF333333"/>
        <rFont val="Arial"/>
        <family val="2"/>
      </rPr>
      <t xml:space="preserve"> 1.º trimestre de 2021</t>
    </r>
    <r>
      <rPr>
        <sz val="9"/>
        <color rgb="FF333333"/>
        <rFont val="Arial"/>
        <family val="2"/>
      </rPr>
      <t>, o número de pessoas desempregadas era de 360,1 milhares, valor que traduz um acréscimo de 3,4 % em relação ao trimestre homólogo.</t>
    </r>
  </si>
  <si>
    <t>A taxa de emprego 16 - 64 anos (69,5 %) registou um decréscimo de 0,9 p.p em relação ao trimestre homólogo.</t>
  </si>
  <si>
    <t>A taxa de desemprego (7,1 %) sofreu um acréscimo de 0,3 p.p. em relação ao trimestre homólogo.</t>
  </si>
  <si>
    <t>A taxa  de  emprego  dos jovens 16 - 24  anos  era de 23,5 %, sendo de 61,1 % para as pessoas com 55 - 64 anos.</t>
  </si>
  <si>
    <t>O número de desempregados com 25 - 34 anos aumentou 20,7 % em relação ao trimestre homólogo.</t>
  </si>
  <si>
    <r>
      <t xml:space="preserve">Ao longo do mês de </t>
    </r>
    <r>
      <rPr>
        <b/>
        <sz val="9"/>
        <color theme="1" tint="0.249977111117893"/>
        <rFont val="Arial"/>
        <family val="2"/>
      </rPr>
      <t>abril de 2021</t>
    </r>
    <r>
      <rPr>
        <sz val="9"/>
        <color theme="1" tint="0.249977111117893"/>
        <rFont val="Arial"/>
        <family val="2"/>
      </rPr>
      <t>, inscreveram-se nos Centros de Emprego 37 249  desempregados, receberam-se 12 906 ofertas  de  emprego e  efetuaram-se 7 848 colocações.</t>
    </r>
  </si>
  <si>
    <r>
      <t xml:space="preserve">No  </t>
    </r>
    <r>
      <rPr>
        <b/>
        <sz val="9"/>
        <color theme="1" tint="0.249977111117893"/>
        <rFont val="Arial"/>
        <family val="2"/>
      </rPr>
      <t>final do mês</t>
    </r>
    <r>
      <rPr>
        <sz val="9"/>
        <color theme="1" tint="0.249977111117893"/>
        <rFont val="Arial"/>
        <family val="2"/>
      </rPr>
      <t>, estavam inscritos nos Centros de Emprego 423 888 indivíduos desempregados, valor que traduzia um aumento de 8,0 % face ao período homólogo.</t>
    </r>
  </si>
  <si>
    <t>O desemprego de longa duração registou um acréscimo de 31,5 %, em relação ao mês homólogo.</t>
  </si>
  <si>
    <r>
      <t></t>
    </r>
    <r>
      <rPr>
        <b/>
        <sz val="9"/>
        <color theme="7"/>
        <rFont val="Arial"/>
        <family val="2"/>
      </rPr>
      <t xml:space="preserve">  estrutura empresarial</t>
    </r>
  </si>
  <si>
    <r>
      <t xml:space="preserve">Em </t>
    </r>
    <r>
      <rPr>
        <b/>
        <sz val="9"/>
        <color rgb="FF333333"/>
        <rFont val="Arial"/>
        <family val="2"/>
      </rPr>
      <t>2019</t>
    </r>
    <r>
      <rPr>
        <sz val="9"/>
        <color rgb="FF333333"/>
        <rFont val="Arial"/>
        <family val="2"/>
      </rPr>
      <t>, no Continente, responderam aos Quadros de Pessoal 275 751 empresas, com 322 978 estabelecimentos e 3 110 949 pessoas ao serviço.</t>
    </r>
  </si>
  <si>
    <r>
      <t>A remuneração média mensal base e ganho, dos trabalhadores por conta de outrem a tempo completo</t>
    </r>
    <r>
      <rPr>
        <vertAlign val="superscript"/>
        <sz val="9"/>
        <color rgb="FF333333"/>
        <rFont val="Arial"/>
        <family val="2"/>
      </rPr>
      <t>(1)</t>
    </r>
    <r>
      <rPr>
        <sz val="9"/>
        <color rgb="FF333333"/>
        <rFont val="Arial"/>
        <family val="2"/>
      </rPr>
      <t xml:space="preserve">, era de 1 005,09 euros e de 1 209,94 euros, respetivamente. </t>
    </r>
  </si>
  <si>
    <t>Em termos médios, os distritos de Lisboa e Bragança apresentavam as remunerações mensais base mais elevadas e mais baixas, respetivamente.</t>
  </si>
  <si>
    <r>
      <t xml:space="preserve">No mês de </t>
    </r>
    <r>
      <rPr>
        <b/>
        <sz val="9"/>
        <color rgb="FF333333"/>
        <rFont val="Arial"/>
        <family val="2"/>
      </rPr>
      <t>janeiro de 2021</t>
    </r>
    <r>
      <rPr>
        <sz val="9"/>
        <color rgb="FF333333"/>
        <rFont val="Arial"/>
        <family val="2"/>
      </rPr>
      <t>, a taxa de salário mensal para o total das profissões da construção era de 1023,3 euros, revelando um acréscimo de 2,6 % em relação a janeiro de 2020.</t>
    </r>
  </si>
  <si>
    <r>
      <t xml:space="preserve">Em Portugal, em </t>
    </r>
    <r>
      <rPr>
        <b/>
        <sz val="9"/>
        <color rgb="FF333333"/>
        <rFont val="Arial"/>
        <family val="2"/>
      </rPr>
      <t>abril de 2021</t>
    </r>
    <r>
      <rPr>
        <sz val="9"/>
        <color rgb="FF333333"/>
        <rFont val="Arial"/>
        <family val="2"/>
      </rPr>
      <t>, existiam 102 217 famílias e 217 892 beneficiários com processamento de rendimento social de inserção (RSI).</t>
    </r>
  </si>
  <si>
    <t>Em relação a março de 2021, estes valores traduziram um acréscimo de 0,6 % e de 0,9 % no número de famílias e de beneficiários respetivamente.</t>
  </si>
  <si>
    <t>O valor médio da prestação de RSI, era de 262,1 euros por família e de 119,4 euros por beneficiário.</t>
  </si>
  <si>
    <t>Em termos homólogos, o "Espalhador de Betuminosos"  registou o maior aumento (5,1 %).</t>
  </si>
  <si>
    <t>gestão de remunerações</t>
  </si>
  <si>
    <t>(4) Remunerações declaradas médias = valor das remunerações base (€)/Vínculos (nº)   (5) Contribuições declaradas médias = valor das contribuições e de quotizações (€)/Vínculos (nº)</t>
  </si>
  <si>
    <t>52-Vendedores</t>
  </si>
  <si>
    <t>93-Trab.n/qual. i.ext.,const.,i.transf. e transp.</t>
  </si>
  <si>
    <t>51-Trab. serviços pessoais</t>
  </si>
  <si>
    <t>91-Trabalhadores de limpeza</t>
  </si>
  <si>
    <t xml:space="preserve">41-Emp. escrit., secret.e oper. proc. dados </t>
  </si>
  <si>
    <t>71-Trab.qualif.constr. e sim., exc.electric.</t>
  </si>
  <si>
    <t>94-Assist. preparação de refeições</t>
  </si>
  <si>
    <t>2020</t>
  </si>
  <si>
    <t>2021</t>
  </si>
  <si>
    <t xml:space="preserve">  Transportes de passageiros por mar e vias interiores navegáveis</t>
  </si>
  <si>
    <t xml:space="preserve">  Serviços de alojamento</t>
  </si>
  <si>
    <t xml:space="preserve">  Outros artigos e acessórios de vestuário</t>
  </si>
  <si>
    <t xml:space="preserve">  Óleos e gorduras</t>
  </si>
  <si>
    <t xml:space="preserve">  Seguros relacionados com os transportes</t>
  </si>
  <si>
    <t xml:space="preserve">  Transportes aéreos de passageiros</t>
  </si>
  <si>
    <t xml:space="preserve">  Serviços culturais</t>
  </si>
  <si>
    <t xml:space="preserve">  Férias organizadas</t>
  </si>
  <si>
    <t xml:space="preserve">  Carpetes e outros revestimentos para pavimentos</t>
  </si>
  <si>
    <t xml:space="preserve">  Equipamento telefónico e de telecópia</t>
  </si>
  <si>
    <t xml:space="preserve">         … em abril</t>
  </si>
  <si>
    <t>(1) situação da base de dados em 1/maio/2021. A partir de maio de 2021, os dados encontram-se desagregados por distrito de residência do beneficiário.</t>
  </si>
  <si>
    <t>notas: dados sujeitos a atualizações; situação da base de dados 1/maio/2021.</t>
  </si>
  <si>
    <t>notas: dados sujeitos a atualizações situação da base de dados em 1/maio/2021.</t>
  </si>
  <si>
    <t>notas: dados sujeitos a atualizações;   situação da base de dados em 1/maio/2021;(a) DLD - Desempregados de Longa Duração."são contabilizados beneficiários com lançamento cujo o motivo tenha sido "concessão normal".; são contabilizados todos os tipos de subs. de desemprego, nomeadamente a nova medida de Prorrogação Automática de Prestações (Art.º 154.º da Lei N.º 75-B/2020), com efeitos a partir de fevereiro de 2021.</t>
  </si>
  <si>
    <t>Em março de 2021, a taxa de desemprego na Zona Euro (8,1 %) diminuiu para 1 p.p. relativamente ao mês homólogo.</t>
  </si>
  <si>
    <t xml:space="preserve">Polónia (3,1 %), Chéquia (3,2 %) e Países Baixos (3,5 %) apresentam as taxas de desemprego mais baixas; a Espanha (15,3 %) e a Itália (10,1 %) são os estados membros com valores  mais elevados. </t>
  </si>
  <si>
    <t>A taxa de desemprego para o grupo etário &lt;25 anos apresenta o valor mais baixo na Alemanha (6 %), registando o valor mais elevado na Espanha (37,7 %). Em Portugal, regista-se o valor de 23 %.</t>
  </si>
  <si>
    <t>fonte:  Eurostat, dados extraídos em 30/04/2021.</t>
  </si>
  <si>
    <t>março de 2021</t>
  </si>
  <si>
    <t>:</t>
  </si>
  <si>
    <t>Redução de Horário de Trabalho</t>
  </si>
  <si>
    <t>Suspensão Temporária</t>
  </si>
  <si>
    <t>nota1: situação da base de dados em 1/maio/2021.</t>
  </si>
  <si>
    <t>2008</t>
  </si>
  <si>
    <t>2009</t>
  </si>
  <si>
    <t>2010</t>
  </si>
  <si>
    <t>2011</t>
  </si>
  <si>
    <t>2012</t>
  </si>
  <si>
    <t>nota2: a São contabilizados beneficiários com lançamento cujo o motivo tenha sido "Concessão Normal".</t>
  </si>
  <si>
    <t>nota3: situação da base de dados em 1/abril/2021.</t>
  </si>
  <si>
    <t>(1) Apenas são contabilizados os titulares com lançamento cujo o motivo tenha sido "Concessão Normal" ou "Complemento".</t>
  </si>
  <si>
    <t>x</t>
  </si>
  <si>
    <t>(1) A partir de maio de 2021, os dados encontram-se desagregados por distrito de residência do beneficiário. Apenas são contabilizados beneficiários com lançamento cujo o motivo tenha sido "Concessão Normal". (2) Prest. assist. a desc. inclui os tipos de subsídio: assist. a filho, assist. a desc. menores ou deficientes, assist. deficientes profundos e doentes crónicos, assist. a filho c/deficiência/doença crónica e por isolamento profilático Covid (o descendente).</t>
  </si>
  <si>
    <t>notas: dados sujeitos a atualizações; situação da base de dados - pensões de invalidez e de velhice: 1/maio/2021; pensões de sobrevivência:1/abril/2021.</t>
  </si>
  <si>
    <t>Fazendo uma análise por sexo, verifica-se que a Eslováquia e Espanha são os países com a maior diferença, entre a taxa de desemprego das mulheres e dos homens.</t>
  </si>
  <si>
    <t>Dec.Lei 
109-A/2019
de 31/12</t>
  </si>
  <si>
    <t>01/01/2021</t>
  </si>
  <si>
    <t xml:space="preserve"> Quadros sinóticos</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</si>
  <si>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quadros sinóticos (páginas 4 e 5) e duas páginas com rotatividade de tema para informação em destaque (páginas 22 e 23).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 </t>
    </r>
  </si>
  <si>
    <r>
      <t>45 - 89 anos</t>
    </r>
    <r>
      <rPr>
        <b/>
        <vertAlign val="superscript"/>
        <sz val="8"/>
        <color indexed="63"/>
        <rFont val="Arial"/>
        <family val="2"/>
      </rPr>
      <t xml:space="preserve"> </t>
    </r>
  </si>
  <si>
    <t>65 - 89 anos</t>
  </si>
  <si>
    <t>(1) população empregada / população total (dentro do mesmo grupo etário) x 100.</t>
  </si>
  <si>
    <r>
      <t>65 - 89 anos</t>
    </r>
    <r>
      <rPr>
        <b/>
        <vertAlign val="superscript"/>
        <sz val="8"/>
        <color indexed="63"/>
        <rFont val="Arial"/>
        <family val="2"/>
      </rPr>
      <t xml:space="preserve"> </t>
    </r>
  </si>
  <si>
    <r>
      <t>45 - 74 anos</t>
    </r>
    <r>
      <rPr>
        <b/>
        <vertAlign val="superscript"/>
        <sz val="8"/>
        <color indexed="63"/>
        <rFont val="Arial"/>
        <family val="2"/>
      </rPr>
      <t xml:space="preserve"> </t>
    </r>
  </si>
  <si>
    <t xml:space="preserve">45 - 54 anos </t>
  </si>
  <si>
    <r>
      <t>55 - 74 anos</t>
    </r>
    <r>
      <rPr>
        <b/>
        <vertAlign val="superscript"/>
        <sz val="8"/>
        <color indexed="63"/>
        <rFont val="Arial"/>
        <family val="2"/>
      </rPr>
      <t xml:space="preserve"> </t>
    </r>
  </si>
  <si>
    <t>(3) Prest. matern, patern. e adoção inclui os tipos de subsídio: adoção, gravidez, maternidade, parental alargado, parental inicial, paternidade, por adoção, por adoção alargado, por faltas especiais dos avós, por interrupção da gravidez, por licença parental, por licença 5 dias, por nascimento de neto, por risco clinico durante gravidez e por riscos específicos.</t>
  </si>
  <si>
    <r>
      <t xml:space="preserve">prestações de doença </t>
    </r>
    <r>
      <rPr>
        <b/>
        <vertAlign val="superscript"/>
        <sz val="10"/>
        <color rgb="FF333333"/>
        <rFont val="Arial"/>
        <family val="2"/>
      </rPr>
      <t>(2)</t>
    </r>
  </si>
  <si>
    <t>... com subsídio de doença</t>
  </si>
  <si>
    <t>(2) As prestações de doença inclui os tipos de subsídio: doença, doença profissional, tuberculose, concessão provisória de subs. Doença, isolamento profilático Covid (o próprio), doença Covid, doença Covid - profissionais de saúde.</t>
  </si>
  <si>
    <t>beneficiários com subsídio por assistência a descendentes (2)</t>
  </si>
  <si>
    <t>beneficiários com subsídio por maternidade, paternidade e adoção (3)</t>
  </si>
  <si>
    <r>
      <t xml:space="preserve">prestações de maternidade, paternidade, adoção e assistência a descendentes </t>
    </r>
    <r>
      <rPr>
        <vertAlign val="superscript"/>
        <sz val="10"/>
        <color rgb="FF333333"/>
        <rFont val="Arial"/>
        <family val="2"/>
      </rPr>
      <t xml:space="preserve"> </t>
    </r>
    <r>
      <rPr>
        <b/>
        <vertAlign val="superscript"/>
        <sz val="10"/>
        <color rgb="FF333333"/>
        <rFont val="Arial"/>
        <family val="2"/>
      </rPr>
      <t>(1)</t>
    </r>
  </si>
  <si>
    <t>notas: dados sujeitos a atualizações situação da base de dados em 1/maio/2021; apenas são contabilizados beneficiários com lançamento cujo o motivo tenha sido "concessão normal". (1) A partir de maio de 2021, os dados encontram-se desagregados por distrito de residência do beneficiário.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</si>
</sst>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4" formatCode="_-* #,##0.00\ &quot;€&quot;_-;\-* #,##0.00\ &quot;€&quot;_-;_-* &quot;-&quot;??\ &quot;€&quot;_-;_-@_-"/>
    <numFmt numFmtId="43" formatCode="_-* #,##0.00_-;\-* #,##0.00_-;_-* &quot;-&quot;??_-;_-@_-"/>
    <numFmt numFmtId="164" formatCode="_-* #,##0.00\ _€_-;\-* #,##0.00\ _€_-;_-* &quot;-&quot;??\ _€_-;_-@_-"/>
    <numFmt numFmtId="165" formatCode="#\ ##0"/>
    <numFmt numFmtId="166" formatCode="0.0"/>
    <numFmt numFmtId="167" formatCode="#.0\ ##0"/>
    <numFmt numFmtId="168" formatCode="#,##0.0"/>
    <numFmt numFmtId="169" formatCode="#.0"/>
    <numFmt numFmtId="170" formatCode="#"/>
    <numFmt numFmtId="171" formatCode="mmm\."/>
    <numFmt numFmtId="172" formatCode="#,##0_);&quot;(&quot;#,##0&quot;)&quot;;&quot;-&quot;_)"/>
    <numFmt numFmtId="173" formatCode="mmmm\ &quot;de&quot;\ yyyy"/>
    <numFmt numFmtId="174" formatCode="\ mmmm\ &quot;de&quot;\ yyyy\ "/>
    <numFmt numFmtId="175" formatCode="[$-F800]dddd\,\ mmmm\ dd\,\ yyyy"/>
    <numFmt numFmtId="176" formatCode="_(* #,##0.00_);_(* \(#,##0.00\);_(* &quot;-&quot;??_);_(@_)"/>
    <numFmt numFmtId="177" formatCode="_(&quot;$&quot;* #,##0.00_);_(&quot;$&quot;* \(#,##0.00\);_(&quot;$&quot;* &quot;-&quot;??_);_(@_)"/>
    <numFmt numFmtId="178" formatCode="0.0%"/>
    <numFmt numFmtId="179" formatCode="dd\-mm\-yyyy;@"/>
    <numFmt numFmtId="180" formatCode="[$-816]mmmm\ yy;@"/>
    <numFmt numFmtId="181" formatCode="0.000000000000E+00"/>
    <numFmt numFmtId="182" formatCode="#,##0.0;[Red]#,##0.0"/>
    <numFmt numFmtId="183" formatCode="_-* #,##0_-;\-* #,##0_-;_-* &quot;-&quot;??_-;_-@_-"/>
  </numFmts>
  <fonts count="20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10"/>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sz val="7"/>
      <color rgb="FF1F497D"/>
      <name val="Arial"/>
      <family val="2"/>
    </font>
    <font>
      <sz val="10"/>
      <color rgb="FF7030A0"/>
      <name val="Arial"/>
      <family val="2"/>
    </font>
    <font>
      <b/>
      <sz val="10"/>
      <color rgb="FF7030A0"/>
      <name val="Arial"/>
      <family val="2"/>
    </font>
    <font>
      <sz val="14"/>
      <color rgb="FFFF0000"/>
      <name val="Arial"/>
      <family val="2"/>
    </font>
    <font>
      <u/>
      <sz val="8"/>
      <color theme="1"/>
      <name val="Arial"/>
      <family val="2"/>
    </font>
    <font>
      <b/>
      <sz val="10"/>
      <color theme="0"/>
      <name val="Arial"/>
      <family val="2"/>
    </font>
    <font>
      <b/>
      <vertAlign val="superscript"/>
      <sz val="10"/>
      <color theme="1"/>
      <name val="Arial"/>
      <family val="2"/>
    </font>
    <font>
      <b/>
      <sz val="9"/>
      <color indexed="20"/>
      <name val="Arial"/>
      <family val="2"/>
    </font>
    <font>
      <b/>
      <sz val="7"/>
      <color theme="7"/>
      <name val="Arial"/>
      <family val="2"/>
    </font>
    <font>
      <sz val="10"/>
      <color theme="7"/>
      <name val="Arial"/>
      <family val="2"/>
    </font>
    <font>
      <sz val="10"/>
      <color rgb="FFFFFF00"/>
      <name val="Arial"/>
      <family val="2"/>
    </font>
    <font>
      <b/>
      <sz val="9"/>
      <color indexed="10"/>
      <name val="Arial"/>
      <family val="2"/>
    </font>
    <font>
      <b/>
      <sz val="12"/>
      <color indexed="10"/>
      <name val="Arial"/>
      <family val="2"/>
    </font>
    <font>
      <b/>
      <sz val="7"/>
      <color indexed="9"/>
      <name val="Arial"/>
      <family val="2"/>
    </font>
    <font>
      <b/>
      <sz val="12"/>
      <color theme="5"/>
      <name val="Wingdings"/>
      <charset val="2"/>
    </font>
    <font>
      <b/>
      <sz val="14"/>
      <color theme="5"/>
      <name val="Wingdings"/>
      <charset val="2"/>
    </font>
    <font>
      <b/>
      <sz val="14"/>
      <color rgb="FF333333"/>
      <name val="Wingdings"/>
      <charset val="2"/>
    </font>
    <font>
      <sz val="9"/>
      <color rgb="FFFF0000"/>
      <name val="Arial"/>
      <family val="2"/>
    </font>
    <font>
      <sz val="9"/>
      <color theme="1" tint="0.249977111117893"/>
      <name val="Arial"/>
      <family val="2"/>
    </font>
    <font>
      <b/>
      <sz val="9"/>
      <color theme="1" tint="0.249977111117893"/>
      <name val="Arial"/>
      <family val="2"/>
    </font>
    <font>
      <b/>
      <sz val="14"/>
      <color indexed="17"/>
      <name val="Wingdings"/>
      <charset val="2"/>
    </font>
    <font>
      <b/>
      <sz val="14"/>
      <name val="Wingdings"/>
      <charset val="2"/>
    </font>
    <font>
      <b/>
      <sz val="14"/>
      <color indexed="63"/>
      <name val="Wingdings"/>
      <charset val="2"/>
    </font>
    <font>
      <b/>
      <sz val="14"/>
      <color theme="5"/>
      <name val="Arial"/>
      <family val="2"/>
    </font>
    <font>
      <b/>
      <sz val="12"/>
      <color theme="3"/>
      <name val="Wingdings"/>
      <charset val="2"/>
    </font>
    <font>
      <b/>
      <sz val="14"/>
      <color theme="3"/>
      <name val="Arial"/>
      <family val="2"/>
    </font>
    <font>
      <b/>
      <sz val="14"/>
      <color theme="7"/>
      <name val="Wingdings"/>
      <charset val="2"/>
    </font>
    <font>
      <b/>
      <sz val="9"/>
      <color theme="7"/>
      <name val="Wingdings"/>
      <charset val="2"/>
    </font>
    <font>
      <sz val="10"/>
      <color theme="5"/>
      <name val="Arial"/>
      <family val="2"/>
    </font>
    <font>
      <b/>
      <sz val="14"/>
      <color indexed="61"/>
      <name val="Wingdings"/>
      <charset val="2"/>
    </font>
    <font>
      <b/>
      <sz val="14"/>
      <color indexed="20"/>
      <name val="Wingdings"/>
      <charset val="2"/>
    </font>
    <font>
      <b/>
      <sz val="14"/>
      <color indexed="23"/>
      <name val="Wingdings"/>
      <charset val="2"/>
    </font>
    <font>
      <sz val="10"/>
      <color rgb="FF000000"/>
      <name val="Arial"/>
      <family val="2"/>
    </font>
    <font>
      <b/>
      <sz val="14"/>
      <color rgb="FF000000"/>
      <name val="Wingdings"/>
      <charset val="2"/>
    </font>
    <font>
      <sz val="9"/>
      <color rgb="FF000000"/>
      <name val="Arial"/>
      <family val="2"/>
    </font>
    <font>
      <sz val="9"/>
      <color rgb="FFFF0000"/>
      <name val="Wingdings"/>
      <charset val="2"/>
    </font>
    <font>
      <b/>
      <sz val="10"/>
      <color theme="5"/>
      <name val="Arial"/>
      <family val="2"/>
    </font>
    <font>
      <sz val="10"/>
      <name val="MS Sans Serif"/>
      <family val="2"/>
    </font>
    <font>
      <b/>
      <sz val="9"/>
      <color theme="7"/>
      <name val="Arial"/>
      <family val="2"/>
    </font>
    <font>
      <b/>
      <sz val="10"/>
      <color indexed="61"/>
      <name val="Arial"/>
      <family val="2"/>
    </font>
    <font>
      <b/>
      <sz val="8"/>
      <color theme="0"/>
      <name val="Arial"/>
      <family val="2"/>
    </font>
    <font>
      <b/>
      <sz val="9"/>
      <color indexed="20"/>
      <name val="Wingdings"/>
      <charset val="2"/>
    </font>
    <font>
      <b/>
      <sz val="7"/>
      <name val="Times New Roman"/>
      <family val="1"/>
    </font>
    <font>
      <sz val="7"/>
      <name val="Times New Roman"/>
      <family val="1"/>
    </font>
    <font>
      <sz val="7"/>
      <color rgb="FF000000"/>
      <name val="Arial"/>
      <family val="2"/>
    </font>
    <font>
      <b/>
      <sz val="14"/>
      <color theme="3"/>
      <name val="Wingdings"/>
      <charset val="2"/>
    </font>
    <font>
      <b/>
      <sz val="12"/>
      <color indexed="23"/>
      <name val="Wingdings"/>
      <charset val="2"/>
    </font>
    <font>
      <b/>
      <sz val="14"/>
      <color theme="0" tint="-0.499984740745262"/>
      <name val="Wingdings"/>
      <charset val="2"/>
    </font>
    <font>
      <sz val="10"/>
      <color theme="0" tint="-0.499984740745262"/>
      <name val="Arial"/>
      <family val="2"/>
    </font>
    <font>
      <b/>
      <sz val="9"/>
      <color rgb="FFFF0000"/>
      <name val="Arial"/>
      <family val="2"/>
    </font>
    <font>
      <b/>
      <sz val="10"/>
      <color indexed="23"/>
      <name val="Arial"/>
      <family val="2"/>
    </font>
    <font>
      <sz val="8"/>
      <color rgb="FF000000"/>
      <name val="Arial"/>
      <family val="2"/>
    </font>
    <font>
      <sz val="10"/>
      <name val="Arial"/>
      <family val="2"/>
    </font>
    <font>
      <b/>
      <u/>
      <sz val="10"/>
      <name val="Arial"/>
      <family val="2"/>
    </font>
    <font>
      <b/>
      <sz val="9"/>
      <color rgb="FFCC0000"/>
      <name val="Arial"/>
      <family val="2"/>
    </font>
    <font>
      <sz val="8"/>
      <color indexed="8"/>
      <name val="Arial"/>
      <family val="2"/>
    </font>
    <font>
      <b/>
      <sz val="8"/>
      <color rgb="FF7030A0"/>
      <name val="Arial"/>
      <family val="2"/>
    </font>
    <font>
      <sz val="8"/>
      <color rgb="FF7030A0"/>
      <name val="Arial"/>
      <family val="2"/>
    </font>
    <font>
      <u/>
      <sz val="8"/>
      <color theme="7"/>
      <name val="Arial"/>
      <family val="2"/>
    </font>
    <font>
      <sz val="6"/>
      <color indexed="63"/>
      <name val="Small Fonts"/>
      <family val="2"/>
    </font>
    <font>
      <sz val="8"/>
      <name val="Tahoma"/>
      <family val="2"/>
    </font>
    <font>
      <vertAlign val="superscript"/>
      <sz val="8"/>
      <color indexed="17"/>
      <name val="Arial"/>
      <family val="2"/>
    </font>
    <font>
      <sz val="7"/>
      <name val="Tahoma"/>
      <family val="2"/>
    </font>
    <font>
      <b/>
      <vertAlign val="superscript"/>
      <sz val="8"/>
      <color theme="3"/>
      <name val="Arial"/>
      <family val="2"/>
    </font>
    <font>
      <b/>
      <sz val="8"/>
      <color theme="1"/>
      <name val="Arial"/>
      <family val="2"/>
    </font>
    <font>
      <b/>
      <sz val="7"/>
      <color rgb="FFFF0000"/>
      <name val="Arial"/>
      <family val="2"/>
    </font>
    <font>
      <b/>
      <sz val="7"/>
      <color indexed="23"/>
      <name val="Arial"/>
      <family val="2"/>
    </font>
    <font>
      <sz val="6"/>
      <color theme="0"/>
      <name val="Arial"/>
      <family val="2"/>
    </font>
    <font>
      <vertAlign val="superscript"/>
      <sz val="10"/>
      <color rgb="FF333333"/>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gray125">
        <fgColor indexed="9"/>
        <bgColor indexed="9"/>
      </patternFill>
    </fill>
    <fill>
      <patternFill patternType="solid">
        <fgColor theme="6" tint="0.39997558519241921"/>
        <bgColor indexed="64"/>
      </patternFill>
    </fill>
  </fills>
  <borders count="9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right/>
      <top style="thin">
        <color theme="7"/>
      </top>
      <bottom style="thin">
        <color theme="0" tint="-0.24994659260841701"/>
      </bottom>
      <diagonal/>
    </border>
    <border>
      <left style="dashed">
        <color indexed="22"/>
      </left>
      <right style="dashed">
        <color indexed="22"/>
      </right>
      <top style="thin">
        <color indexed="22"/>
      </top>
      <bottom style="thin">
        <color indexed="22"/>
      </bottom>
      <diagonal/>
    </border>
    <border>
      <left style="dashed">
        <color indexed="22"/>
      </left>
      <right/>
      <top style="thin">
        <color indexed="22"/>
      </top>
      <bottom/>
      <diagonal/>
    </border>
    <border>
      <left/>
      <right style="dashed">
        <color indexed="22"/>
      </right>
      <top style="thin">
        <color indexed="22"/>
      </top>
      <bottom/>
      <diagonal/>
    </border>
    <border>
      <left/>
      <right/>
      <top style="thin">
        <color theme="0" tint="-0.499984740745262"/>
      </top>
      <bottom style="thin">
        <color theme="0" tint="-0.24994659260841701"/>
      </bottom>
      <diagonal/>
    </border>
    <border>
      <left/>
      <right style="thin">
        <color auto="1"/>
      </right>
      <top/>
      <bottom/>
      <diagonal/>
    </border>
    <border>
      <left/>
      <right style="hair">
        <color theme="0" tint="-0.499984740745262"/>
      </right>
      <top/>
      <bottom style="thin">
        <color indexed="22"/>
      </bottom>
      <diagonal/>
    </border>
    <border>
      <left style="dotted">
        <color theme="0" tint="-0.499984740745262"/>
      </left>
      <right/>
      <top style="thin">
        <color theme="0" tint="-0.499984740745262"/>
      </top>
      <bottom style="thin">
        <color theme="0" tint="-0.499984740745262"/>
      </bottom>
      <diagonal/>
    </border>
    <border>
      <left/>
      <right style="thin">
        <color theme="4"/>
      </right>
      <top/>
      <bottom/>
      <diagonal/>
    </border>
    <border>
      <left style="thin">
        <color theme="4"/>
      </left>
      <right style="thin">
        <color theme="4"/>
      </right>
      <top style="thin">
        <color theme="4"/>
      </top>
      <bottom style="thin">
        <color theme="4"/>
      </bottom>
      <diagonal/>
    </border>
    <border>
      <left style="dotted">
        <color indexed="22"/>
      </left>
      <right/>
      <top style="thin">
        <color indexed="22"/>
      </top>
      <bottom/>
      <diagonal/>
    </border>
    <border>
      <left style="dotted">
        <color indexed="22"/>
      </left>
      <right/>
      <top/>
      <bottom style="thin">
        <color indexed="22"/>
      </bottom>
      <diagonal/>
    </border>
    <border>
      <left/>
      <right style="thin">
        <color theme="0"/>
      </right>
      <top style="thin">
        <color theme="0"/>
      </top>
      <bottom/>
      <diagonal/>
    </border>
    <border>
      <left/>
      <right/>
      <top/>
      <bottom style="medium">
        <color theme="3"/>
      </bottom>
      <diagonal/>
    </border>
  </borders>
  <cellStyleXfs count="333">
    <xf numFmtId="0" fontId="0" fillId="0" borderId="0" applyProtection="0"/>
    <xf numFmtId="0" fontId="36"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0" borderId="1" applyNumberFormat="0" applyFill="0" applyAlignment="0" applyProtection="0"/>
    <xf numFmtId="0" fontId="13"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3" fillId="16" borderId="4" applyNumberFormat="0" applyAlignment="0" applyProtection="0"/>
    <xf numFmtId="0" fontId="13" fillId="0" borderId="5" applyNumberFormat="0" applyFill="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20" borderId="0" applyNumberFormat="0" applyBorder="0" applyAlignment="0" applyProtection="0"/>
    <xf numFmtId="0" fontId="13" fillId="4" borderId="0" applyNumberFormat="0" applyBorder="0" applyAlignment="0" applyProtection="0"/>
    <xf numFmtId="0" fontId="13" fillId="7" borderId="4" applyNumberFormat="0" applyAlignment="0" applyProtection="0"/>
    <xf numFmtId="44" fontId="13" fillId="0" borderId="0" applyFont="0" applyFill="0" applyBorder="0" applyAlignment="0" applyProtection="0"/>
    <xf numFmtId="0" fontId="13" fillId="3" borderId="0" applyNumberFormat="0" applyBorder="0" applyAlignment="0" applyProtection="0"/>
    <xf numFmtId="0" fontId="13" fillId="21" borderId="0" applyNumberFormat="0" applyBorder="0" applyAlignment="0" applyProtection="0"/>
    <xf numFmtId="0" fontId="45" fillId="0" borderId="0"/>
    <xf numFmtId="0" fontId="36" fillId="0" borderId="0"/>
    <xf numFmtId="0" fontId="36" fillId="0" borderId="0" applyProtection="0"/>
    <xf numFmtId="0" fontId="13" fillId="0" borderId="0"/>
    <xf numFmtId="0" fontId="13" fillId="22" borderId="6" applyNumberFormat="0" applyFont="0" applyAlignment="0" applyProtection="0"/>
    <xf numFmtId="0" fontId="13" fillId="16" borderId="7" applyNumberFormat="0" applyAlignment="0" applyProtection="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8" applyNumberFormat="0" applyFill="0" applyAlignment="0" applyProtection="0"/>
    <xf numFmtId="0" fontId="13" fillId="23" borderId="9" applyNumberFormat="0" applyAlignment="0" applyProtection="0"/>
    <xf numFmtId="164" fontId="36" fillId="0" borderId="0" applyFont="0" applyFill="0" applyBorder="0" applyAlignment="0" applyProtection="0"/>
    <xf numFmtId="0" fontId="46" fillId="0" borderId="0"/>
    <xf numFmtId="0" fontId="13" fillId="0" borderId="0"/>
    <xf numFmtId="0" fontId="13" fillId="0" borderId="0"/>
    <xf numFmtId="0" fontId="13" fillId="0" borderId="0"/>
    <xf numFmtId="0" fontId="13" fillId="0" borderId="0"/>
    <xf numFmtId="164" fontId="13" fillId="0" borderId="0" applyFont="0" applyFill="0" applyBorder="0" applyAlignment="0" applyProtection="0"/>
    <xf numFmtId="164" fontId="48" fillId="0" borderId="0" applyFont="0" applyFill="0" applyBorder="0" applyAlignment="0" applyProtection="0"/>
    <xf numFmtId="0" fontId="13" fillId="0" borderId="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applyProtection="0"/>
    <xf numFmtId="0" fontId="13" fillId="0" borderId="0"/>
    <xf numFmtId="0" fontId="13" fillId="0" borderId="0"/>
    <xf numFmtId="0" fontId="13" fillId="0" borderId="0"/>
    <xf numFmtId="0" fontId="13" fillId="0" borderId="0"/>
    <xf numFmtId="0" fontId="78" fillId="0" borderId="0"/>
    <xf numFmtId="0" fontId="100" fillId="0" borderId="0" applyNumberFormat="0" applyFill="0" applyBorder="0" applyAlignment="0" applyProtection="0">
      <alignment vertical="top"/>
      <protection locked="0"/>
    </xf>
    <xf numFmtId="0" fontId="12" fillId="0" borderId="0"/>
    <xf numFmtId="0" fontId="13" fillId="0" borderId="0" applyProtection="0"/>
    <xf numFmtId="0" fontId="13" fillId="0" borderId="0"/>
    <xf numFmtId="0" fontId="13" fillId="0" borderId="0"/>
    <xf numFmtId="0" fontId="107" fillId="0" borderId="54" applyNumberFormat="0" applyBorder="0" applyProtection="0">
      <alignment horizontal="center"/>
    </xf>
    <xf numFmtId="0" fontId="108" fillId="0" borderId="0" applyFill="0" applyBorder="0" applyProtection="0"/>
    <xf numFmtId="0" fontId="107" fillId="41" borderId="55" applyNumberFormat="0" applyBorder="0" applyProtection="0">
      <alignment horizontal="center"/>
    </xf>
    <xf numFmtId="0" fontId="109" fillId="0" borderId="0" applyNumberFormat="0" applyFill="0" applyProtection="0"/>
    <xf numFmtId="0" fontId="107" fillId="0" borderId="0" applyNumberFormat="0" applyFill="0" applyBorder="0" applyProtection="0">
      <alignment horizontal="left"/>
    </xf>
    <xf numFmtId="0" fontId="13"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0" borderId="1" applyNumberFormat="0" applyFill="0" applyAlignment="0" applyProtection="0"/>
    <xf numFmtId="0" fontId="13"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3" fillId="16" borderId="4" applyNumberFormat="0" applyAlignment="0" applyProtection="0"/>
    <xf numFmtId="0" fontId="13" fillId="0" borderId="5" applyNumberFormat="0" applyFill="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20" borderId="0" applyNumberFormat="0" applyBorder="0" applyAlignment="0" applyProtection="0"/>
    <xf numFmtId="0" fontId="13" fillId="4" borderId="0" applyNumberFormat="0" applyBorder="0" applyAlignment="0" applyProtection="0"/>
    <xf numFmtId="0" fontId="13" fillId="7" borderId="4" applyNumberFormat="0" applyAlignment="0" applyProtection="0"/>
    <xf numFmtId="0" fontId="13" fillId="3" borderId="0" applyNumberFormat="0" applyBorder="0" applyAlignment="0" applyProtection="0"/>
    <xf numFmtId="0" fontId="13" fillId="21" borderId="0" applyNumberFormat="0" applyBorder="0" applyAlignment="0" applyProtection="0"/>
    <xf numFmtId="0" fontId="13" fillId="22" borderId="6" applyNumberFormat="0" applyFont="0" applyAlignment="0" applyProtection="0"/>
    <xf numFmtId="0" fontId="13" fillId="16" borderId="7"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8" applyNumberFormat="0" applyFill="0" applyAlignment="0" applyProtection="0"/>
    <xf numFmtId="0" fontId="13" fillId="23" borderId="9" applyNumberFormat="0" applyAlignment="0" applyProtection="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13" fillId="0" borderId="0" applyFont="0" applyFill="0" applyBorder="0" applyAlignment="0" applyProtection="0"/>
    <xf numFmtId="164" fontId="13" fillId="0" borderId="0" applyFont="0" applyFill="0" applyBorder="0" applyAlignment="0" applyProtection="0"/>
    <xf numFmtId="176" fontId="13" fillId="0" borderId="0" applyFont="0" applyFill="0" applyBorder="0" applyAlignment="0" applyProtection="0"/>
    <xf numFmtId="177" fontId="13" fillId="0" borderId="0" applyFont="0" applyFill="0" applyBorder="0" applyAlignment="0" applyProtection="0"/>
    <xf numFmtId="177" fontId="11" fillId="0" borderId="0" applyFont="0" applyFill="0" applyBorder="0" applyAlignment="0" applyProtection="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9" fontId="124" fillId="0" borderId="0" applyFont="0" applyFill="0" applyBorder="0" applyAlignment="0" applyProtection="0"/>
    <xf numFmtId="0" fontId="100" fillId="0" borderId="0" applyNumberFormat="0" applyFill="0" applyBorder="0" applyAlignment="0" applyProtection="0">
      <alignment vertical="top"/>
      <protection locked="0"/>
    </xf>
    <xf numFmtId="177" fontId="9" fillId="0" borderId="0" applyFont="0" applyFill="0" applyBorder="0" applyAlignment="0" applyProtection="0"/>
    <xf numFmtId="0" fontId="9" fillId="0" borderId="0"/>
    <xf numFmtId="0" fontId="9" fillId="0" borderId="0"/>
    <xf numFmtId="0" fontId="9" fillId="0" borderId="0"/>
    <xf numFmtId="0" fontId="9" fillId="0" borderId="0"/>
    <xf numFmtId="0" fontId="13" fillId="0" borderId="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13" fillId="0" borderId="0" applyProtection="0"/>
    <xf numFmtId="0" fontId="5" fillId="0" borderId="0"/>
    <xf numFmtId="0" fontId="5" fillId="0" borderId="0"/>
    <xf numFmtId="0" fontId="5" fillId="0" borderId="0"/>
    <xf numFmtId="0" fontId="5" fillId="0" borderId="0"/>
    <xf numFmtId="0" fontId="5"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75" fillId="0" borderId="0"/>
    <xf numFmtId="43" fontId="190" fillId="0" borderId="0" applyFont="0" applyFill="0" applyBorder="0" applyAlignment="0" applyProtection="0"/>
    <xf numFmtId="0" fontId="13" fillId="0" borderId="0"/>
    <xf numFmtId="0" fontId="1" fillId="0" borderId="0"/>
  </cellStyleXfs>
  <cellXfs count="2238">
    <xf numFmtId="0" fontId="0" fillId="0" borderId="0" xfId="0"/>
    <xf numFmtId="0" fontId="0" fillId="0" borderId="0" xfId="0" applyBorder="1"/>
    <xf numFmtId="0" fontId="0" fillId="25" borderId="0" xfId="0" applyFill="1"/>
    <xf numFmtId="0" fontId="16" fillId="25" borderId="0" xfId="0" applyFont="1" applyFill="1" applyBorder="1"/>
    <xf numFmtId="0" fontId="0" fillId="25" borderId="0" xfId="0" applyFill="1" applyBorder="1"/>
    <xf numFmtId="0" fontId="18" fillId="25" borderId="0" xfId="0" applyFont="1" applyFill="1" applyBorder="1"/>
    <xf numFmtId="0" fontId="0" fillId="25" borderId="0" xfId="0" applyFill="1" applyAlignment="1">
      <alignment vertical="center"/>
    </xf>
    <xf numFmtId="0" fontId="0" fillId="0" borderId="0" xfId="0" applyAlignment="1">
      <alignment vertical="center"/>
    </xf>
    <xf numFmtId="0" fontId="21" fillId="25" borderId="0" xfId="0" applyFont="1" applyFill="1" applyBorder="1"/>
    <xf numFmtId="0" fontId="22" fillId="25" borderId="0" xfId="0" applyFont="1" applyFill="1" applyBorder="1"/>
    <xf numFmtId="0" fontId="22" fillId="25" borderId="0" xfId="0" applyFont="1" applyFill="1" applyBorder="1" applyAlignment="1">
      <alignment horizontal="center"/>
    </xf>
    <xf numFmtId="165" fontId="23" fillId="24" borderId="0" xfId="40" applyNumberFormat="1" applyFont="1" applyFill="1" applyBorder="1" applyAlignment="1">
      <alignment horizontal="center" wrapText="1"/>
    </xf>
    <xf numFmtId="0" fontId="22" fillId="24" borderId="0" xfId="40" applyFont="1" applyFill="1" applyBorder="1"/>
    <xf numFmtId="0" fontId="23" fillId="25" borderId="0" xfId="0" applyFont="1" applyFill="1" applyBorder="1"/>
    <xf numFmtId="0" fontId="0" fillId="25" borderId="0" xfId="0" applyFill="1" applyBorder="1" applyAlignment="1">
      <alignment vertical="center"/>
    </xf>
    <xf numFmtId="0" fontId="24" fillId="25" borderId="0" xfId="0" applyFont="1" applyFill="1" applyBorder="1"/>
    <xf numFmtId="0" fontId="27" fillId="25" borderId="0" xfId="0" applyFont="1" applyFill="1" applyBorder="1" applyAlignment="1">
      <alignment horizontal="right"/>
    </xf>
    <xf numFmtId="165" fontId="29" fillId="25" borderId="0" xfId="0" applyNumberFormat="1" applyFont="1" applyFill="1" applyBorder="1" applyAlignment="1">
      <alignment horizontal="center"/>
    </xf>
    <xf numFmtId="165" fontId="23" fillId="25" borderId="0" xfId="40" applyNumberFormat="1" applyFont="1" applyFill="1" applyBorder="1" applyAlignment="1">
      <alignment horizontal="center" wrapText="1"/>
    </xf>
    <xf numFmtId="0" fontId="33" fillId="25" borderId="0" xfId="0" applyFont="1" applyFill="1" applyBorder="1" applyAlignment="1">
      <alignment horizontal="left"/>
    </xf>
    <xf numFmtId="0" fontId="14" fillId="25" borderId="0" xfId="0" applyFont="1" applyFill="1" applyBorder="1"/>
    <xf numFmtId="0" fontId="30"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4" fillId="25" borderId="0" xfId="0" applyFont="1" applyFill="1" applyAlignment="1">
      <alignment readingOrder="1"/>
    </xf>
    <xf numFmtId="0" fontId="14" fillId="25" borderId="0" xfId="0" applyFont="1" applyFill="1" applyBorder="1" applyAlignment="1">
      <alignment readingOrder="1"/>
    </xf>
    <xf numFmtId="0" fontId="14" fillId="25" borderId="0" xfId="0" applyFont="1" applyFill="1" applyAlignment="1">
      <alignment readingOrder="2"/>
    </xf>
    <xf numFmtId="0" fontId="14" fillId="0" borderId="0" xfId="0" applyFont="1" applyAlignment="1">
      <alignment readingOrder="2"/>
    </xf>
    <xf numFmtId="0" fontId="23" fillId="25" borderId="0" xfId="0" applyFont="1" applyFill="1" applyBorder="1" applyAlignment="1">
      <alignment horizontal="center" vertical="top" readingOrder="1"/>
    </xf>
    <xf numFmtId="0" fontId="23" fillId="25" borderId="0" xfId="0" applyFont="1" applyFill="1" applyBorder="1" applyAlignment="1">
      <alignment horizontal="right" readingOrder="1"/>
    </xf>
    <xf numFmtId="0" fontId="23" fillId="25" borderId="0" xfId="0" applyFont="1" applyFill="1" applyBorder="1" applyAlignment="1">
      <alignment horizontal="justify" vertical="top" readingOrder="1"/>
    </xf>
    <xf numFmtId="0" fontId="22" fillId="25" borderId="0" xfId="0" applyFont="1" applyFill="1" applyBorder="1" applyAlignment="1">
      <alignment readingOrder="1"/>
    </xf>
    <xf numFmtId="0" fontId="22" fillId="24" borderId="0" xfId="40" applyFont="1" applyFill="1" applyBorder="1" applyAlignment="1">
      <alignment readingOrder="1"/>
    </xf>
    <xf numFmtId="0" fontId="23" fillId="25" borderId="0" xfId="0" applyFont="1" applyFill="1" applyBorder="1" applyAlignment="1">
      <alignment readingOrder="1"/>
    </xf>
    <xf numFmtId="0" fontId="22" fillId="25" borderId="0" xfId="0" applyFont="1" applyFill="1" applyBorder="1" applyAlignment="1">
      <alignment horizontal="center" readingOrder="1"/>
    </xf>
    <xf numFmtId="165" fontId="23" fillId="24" borderId="0" xfId="40" applyNumberFormat="1" applyFont="1" applyFill="1" applyBorder="1" applyAlignment="1">
      <alignment horizontal="center" readingOrder="1"/>
    </xf>
    <xf numFmtId="0" fontId="14" fillId="0" borderId="0" xfId="0" applyFont="1" applyAlignment="1">
      <alignment horizontal="right" readingOrder="2"/>
    </xf>
    <xf numFmtId="0" fontId="38" fillId="25" borderId="0" xfId="0" applyFont="1" applyFill="1" applyBorder="1"/>
    <xf numFmtId="0" fontId="23" fillId="25" borderId="0" xfId="0" applyFont="1" applyFill="1" applyBorder="1" applyAlignment="1">
      <alignment horizontal="center" vertical="center" readingOrder="1"/>
    </xf>
    <xf numFmtId="0" fontId="23" fillId="25" borderId="0" xfId="0" applyFont="1" applyFill="1" applyBorder="1" applyAlignment="1">
      <alignment vertical="center" readingOrder="1"/>
    </xf>
    <xf numFmtId="0" fontId="23" fillId="25" borderId="0" xfId="0" applyFont="1" applyFill="1" applyBorder="1" applyAlignment="1">
      <alignment horizontal="right" vertical="center" readingOrder="1"/>
    </xf>
    <xf numFmtId="0" fontId="0" fillId="0" borderId="0" xfId="0" applyFill="1"/>
    <xf numFmtId="0" fontId="38" fillId="24" borderId="0" xfId="40" applyFont="1" applyFill="1" applyBorder="1" applyAlignment="1">
      <alignment horizontal="left" vertical="center" indent="1"/>
    </xf>
    <xf numFmtId="0" fontId="43" fillId="25" borderId="0" xfId="0" applyFont="1" applyFill="1" applyBorder="1" applyAlignment="1">
      <alignment horizontal="justify" vertical="center" readingOrder="1"/>
    </xf>
    <xf numFmtId="165" fontId="23" fillId="26" borderId="0" xfId="40" applyNumberFormat="1" applyFont="1" applyFill="1" applyBorder="1" applyAlignment="1">
      <alignment horizontal="center" wrapText="1"/>
    </xf>
    <xf numFmtId="1" fontId="22" fillId="24" borderId="0" xfId="40" applyNumberFormat="1" applyFont="1" applyFill="1" applyBorder="1" applyAlignment="1">
      <alignment horizontal="center" wrapText="1"/>
    </xf>
    <xf numFmtId="1" fontId="22" fillId="24" borderId="12" xfId="40" applyNumberFormat="1" applyFont="1" applyFill="1" applyBorder="1" applyAlignment="1">
      <alignment horizontal="center" wrapText="1"/>
    </xf>
    <xf numFmtId="0" fontId="38" fillId="24" borderId="0" xfId="40" applyFont="1" applyFill="1" applyBorder="1"/>
    <xf numFmtId="165" fontId="27" fillId="27" borderId="0" xfId="40" applyNumberFormat="1" applyFont="1" applyFill="1" applyBorder="1" applyAlignment="1">
      <alignment horizontal="center" wrapText="1"/>
    </xf>
    <xf numFmtId="3" fontId="23" fillId="27" borderId="0" xfId="40" applyNumberFormat="1" applyFont="1" applyFill="1" applyBorder="1" applyAlignment="1">
      <alignment horizontal="right" wrapText="1"/>
    </xf>
    <xf numFmtId="3" fontId="22" fillId="24" borderId="0" xfId="40" applyNumberFormat="1" applyFont="1" applyFill="1" applyBorder="1" applyAlignment="1">
      <alignment horizontal="right" wrapText="1"/>
    </xf>
    <xf numFmtId="0" fontId="38" fillId="24" borderId="0" xfId="40" applyFont="1" applyFill="1" applyBorder="1" applyAlignment="1">
      <alignment wrapText="1"/>
    </xf>
    <xf numFmtId="0" fontId="27" fillId="24"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23" fillId="24" borderId="0" xfId="40" applyFont="1" applyFill="1" applyBorder="1" applyAlignment="1">
      <alignment horizontal="left"/>
    </xf>
    <xf numFmtId="0" fontId="27" fillId="24" borderId="0" xfId="40" applyFont="1" applyFill="1" applyBorder="1" applyAlignment="1">
      <alignment horizontal="left" indent="1"/>
    </xf>
    <xf numFmtId="0" fontId="22"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21" fillId="25" borderId="0" xfId="51" applyFont="1" applyFill="1" applyBorder="1"/>
    <xf numFmtId="49" fontId="0" fillId="25" borderId="0" xfId="51" applyNumberFormat="1" applyFont="1" applyFill="1"/>
    <xf numFmtId="0" fontId="22" fillId="24" borderId="0" xfId="61" applyFont="1" applyFill="1" applyBorder="1" applyAlignment="1">
      <alignment horizontal="left" indent="1"/>
    </xf>
    <xf numFmtId="0" fontId="24" fillId="26" borderId="0" xfId="51" applyFont="1" applyFill="1"/>
    <xf numFmtId="0" fontId="23" fillId="24" borderId="0" xfId="61" applyFont="1" applyFill="1" applyBorder="1" applyAlignment="1">
      <alignment horizontal="left" indent="1"/>
    </xf>
    <xf numFmtId="4" fontId="23" fillId="27" borderId="0" xfId="61" applyNumberFormat="1" applyFont="1" applyFill="1" applyBorder="1" applyAlignment="1">
      <alignment horizontal="right" wrapText="1" indent="4"/>
    </xf>
    <xf numFmtId="0" fontId="24" fillId="0" borderId="0" xfId="51" applyFont="1"/>
    <xf numFmtId="0" fontId="35" fillId="26" borderId="0" xfId="51" applyFont="1" applyFill="1"/>
    <xf numFmtId="0" fontId="35" fillId="0" borderId="0" xfId="51" applyFont="1"/>
    <xf numFmtId="0" fontId="52" fillId="26" borderId="0" xfId="51" applyFont="1" applyFill="1" applyAlignment="1">
      <alignment horizontal="center"/>
    </xf>
    <xf numFmtId="0" fontId="52" fillId="0" borderId="0" xfId="51" applyFont="1" applyAlignment="1">
      <alignment horizontal="center"/>
    </xf>
    <xf numFmtId="0" fontId="13" fillId="26" borderId="0" xfId="51" applyFont="1" applyFill="1"/>
    <xf numFmtId="0" fontId="13"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13" fillId="24" borderId="0" xfId="61" applyFont="1" applyFill="1" applyBorder="1" applyAlignment="1">
      <alignment horizontal="left" indent="1"/>
    </xf>
    <xf numFmtId="0" fontId="27" fillId="24" borderId="0" xfId="61" applyFont="1" applyFill="1" applyBorder="1" applyAlignment="1">
      <alignment horizontal="left" indent="1"/>
    </xf>
    <xf numFmtId="1" fontId="27" fillId="24" borderId="0" xfId="61" applyNumberFormat="1" applyFont="1" applyFill="1" applyBorder="1" applyAlignment="1">
      <alignment horizontal="center" wrapText="1"/>
    </xf>
    <xf numFmtId="166" fontId="27" fillId="24" borderId="0" xfId="61" applyNumberFormat="1" applyFont="1" applyFill="1" applyBorder="1" applyAlignment="1">
      <alignment horizontal="center" wrapText="1"/>
    </xf>
    <xf numFmtId="0" fontId="20" fillId="25" borderId="0" xfId="51" applyFont="1" applyFill="1"/>
    <xf numFmtId="0" fontId="20" fillId="0" borderId="0" xfId="51" applyFont="1"/>
    <xf numFmtId="0" fontId="43" fillId="24" borderId="0" xfId="61" applyFont="1" applyFill="1" applyBorder="1"/>
    <xf numFmtId="0" fontId="22" fillId="24" borderId="0" xfId="61" applyFont="1" applyFill="1" applyBorder="1"/>
    <xf numFmtId="0" fontId="13" fillId="25" borderId="0" xfId="62" applyFill="1"/>
    <xf numFmtId="0" fontId="13" fillId="0" borderId="0" xfId="62"/>
    <xf numFmtId="0" fontId="13" fillId="25" borderId="0" xfId="62" applyFill="1" applyBorder="1"/>
    <xf numFmtId="0" fontId="24" fillId="25" borderId="0" xfId="62" applyFont="1" applyFill="1" applyBorder="1"/>
    <xf numFmtId="0" fontId="13" fillId="25" borderId="0" xfId="62" applyFill="1" applyAlignment="1">
      <alignment vertical="center"/>
    </xf>
    <xf numFmtId="0" fontId="13" fillId="25" borderId="0" xfId="62" applyFill="1" applyBorder="1" applyAlignment="1">
      <alignment vertical="center"/>
    </xf>
    <xf numFmtId="0" fontId="13" fillId="0" borderId="0" xfId="62" applyAlignment="1">
      <alignment vertical="center"/>
    </xf>
    <xf numFmtId="0" fontId="23" fillId="25" borderId="0" xfId="62" applyFont="1" applyFill="1" applyBorder="1" applyAlignment="1">
      <alignment vertical="center"/>
    </xf>
    <xf numFmtId="0" fontId="21" fillId="25" borderId="0" xfId="62" applyFont="1" applyFill="1" applyBorder="1"/>
    <xf numFmtId="0" fontId="16" fillId="25" borderId="0" xfId="62" applyFont="1" applyFill="1" applyBorder="1"/>
    <xf numFmtId="0" fontId="23" fillId="25" borderId="0" xfId="62" applyFont="1" applyFill="1" applyBorder="1"/>
    <xf numFmtId="0" fontId="24" fillId="25" borderId="0" xfId="62" applyFont="1" applyFill="1"/>
    <xf numFmtId="0" fontId="24" fillId="0" borderId="0" xfId="62" applyFont="1"/>
    <xf numFmtId="168" fontId="23"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14" fillId="25" borderId="0" xfId="62" applyFont="1" applyFill="1" applyBorder="1"/>
    <xf numFmtId="165" fontId="27" fillId="25" borderId="0" xfId="40" applyNumberFormat="1" applyFont="1" applyFill="1" applyBorder="1" applyAlignment="1">
      <alignment horizontal="right" wrapText="1"/>
    </xf>
    <xf numFmtId="3" fontId="27" fillId="25" borderId="0" xfId="40" applyNumberFormat="1" applyFont="1" applyFill="1" applyBorder="1" applyAlignment="1">
      <alignment horizontal="right" wrapText="1"/>
    </xf>
    <xf numFmtId="168" fontId="61" fillId="24" borderId="0" xfId="40" applyNumberFormat="1" applyFont="1" applyFill="1" applyBorder="1" applyAlignment="1">
      <alignment horizontal="center" wrapText="1"/>
    </xf>
    <xf numFmtId="165" fontId="22" fillId="24" borderId="0" xfId="40" applyNumberFormat="1" applyFont="1" applyFill="1" applyBorder="1" applyAlignment="1">
      <alignment horizontal="right" wrapText="1" indent="2"/>
    </xf>
    <xf numFmtId="0" fontId="27" fillId="24" borderId="0" xfId="40" applyFont="1" applyFill="1" applyBorder="1" applyAlignment="1">
      <alignment vertical="top" wrapText="1"/>
    </xf>
    <xf numFmtId="0" fontId="27"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13" fillId="25" borderId="0" xfId="62" applyFill="1" applyBorder="1" applyAlignment="1"/>
    <xf numFmtId="165" fontId="27"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22" fillId="25" borderId="0" xfId="62" applyNumberFormat="1" applyFont="1" applyFill="1" applyBorder="1" applyAlignment="1">
      <alignment horizontal="right" indent="2"/>
    </xf>
    <xf numFmtId="3" fontId="23"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9"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23" fillId="25" borderId="0" xfId="0" applyNumberFormat="1" applyFont="1" applyFill="1" applyBorder="1" applyAlignment="1"/>
    <xf numFmtId="0" fontId="23" fillId="25" borderId="0" xfId="62" applyFont="1" applyFill="1" applyBorder="1" applyAlignment="1">
      <alignment horizontal="right"/>
    </xf>
    <xf numFmtId="0" fontId="22" fillId="24" borderId="0" xfId="40" applyFont="1" applyFill="1" applyBorder="1"/>
    <xf numFmtId="3" fontId="27" fillId="26" borderId="0" xfId="40" applyNumberFormat="1" applyFont="1" applyFill="1" applyBorder="1" applyAlignment="1">
      <alignment horizontal="right" wrapText="1"/>
    </xf>
    <xf numFmtId="168" fontId="27" fillId="26" borderId="0" xfId="40" applyNumberFormat="1" applyFont="1" applyFill="1" applyBorder="1" applyAlignment="1">
      <alignment horizontal="right" wrapText="1"/>
    </xf>
    <xf numFmtId="0" fontId="23" fillId="25" borderId="0" xfId="0" applyFont="1" applyFill="1" applyBorder="1" applyAlignment="1"/>
    <xf numFmtId="0" fontId="20" fillId="25" borderId="0" xfId="62" applyFont="1" applyFill="1" applyBorder="1" applyAlignment="1">
      <alignment horizontal="right"/>
    </xf>
    <xf numFmtId="165" fontId="60" fillId="27" borderId="0" xfId="40" applyNumberFormat="1" applyFont="1" applyFill="1" applyBorder="1" applyAlignment="1">
      <alignment horizontal="center" wrapText="1"/>
    </xf>
    <xf numFmtId="166" fontId="55" fillId="26" borderId="0" xfId="40" applyNumberFormat="1" applyFont="1" applyFill="1" applyBorder="1" applyAlignment="1">
      <alignment horizontal="center" wrapText="1"/>
    </xf>
    <xf numFmtId="166" fontId="23" fillId="26" borderId="0" xfId="40" applyNumberFormat="1" applyFont="1" applyFill="1" applyBorder="1" applyAlignment="1">
      <alignment horizontal="center" wrapText="1"/>
    </xf>
    <xf numFmtId="166" fontId="23" fillId="27" borderId="0" xfId="40" applyNumberFormat="1" applyFont="1" applyFill="1" applyBorder="1" applyAlignment="1">
      <alignment horizontal="center" wrapText="1"/>
    </xf>
    <xf numFmtId="1" fontId="23" fillId="25" borderId="0" xfId="62" applyNumberFormat="1" applyFont="1" applyFill="1" applyBorder="1" applyAlignment="1">
      <alignment horizontal="center"/>
    </xf>
    <xf numFmtId="0" fontId="27" fillId="24" borderId="0" xfId="40" applyFont="1" applyFill="1" applyBorder="1" applyAlignment="1">
      <alignment vertical="center"/>
    </xf>
    <xf numFmtId="0" fontId="62" fillId="25" borderId="0" xfId="62" applyFont="1" applyFill="1" applyBorder="1"/>
    <xf numFmtId="0" fontId="22" fillId="24" borderId="0" xfId="40" applyFont="1" applyFill="1" applyBorder="1" applyAlignment="1"/>
    <xf numFmtId="3" fontId="61" fillId="25" borderId="0" xfId="62" applyNumberFormat="1" applyFont="1" applyFill="1" applyBorder="1" applyAlignment="1">
      <alignment horizontal="right"/>
    </xf>
    <xf numFmtId="0" fontId="58" fillId="25" borderId="0" xfId="62" applyFont="1" applyFill="1" applyBorder="1"/>
    <xf numFmtId="0" fontId="62" fillId="25" borderId="0" xfId="62" applyFont="1" applyFill="1" applyBorder="1" applyAlignment="1">
      <alignment vertical="center"/>
    </xf>
    <xf numFmtId="0" fontId="22" fillId="24" borderId="0" xfId="40" applyFont="1" applyFill="1" applyBorder="1" applyAlignment="1">
      <alignment horizontal="center" vertical="center"/>
    </xf>
    <xf numFmtId="49" fontId="27" fillId="24" borderId="0" xfId="40" applyNumberFormat="1" applyFont="1" applyFill="1" applyBorder="1" applyAlignment="1">
      <alignment horizontal="center" vertical="center" wrapText="1"/>
    </xf>
    <xf numFmtId="3" fontId="27" fillId="24" borderId="0" xfId="40" applyNumberFormat="1" applyFont="1" applyFill="1" applyBorder="1" applyAlignment="1">
      <alignment horizontal="center" wrapText="1"/>
    </xf>
    <xf numFmtId="49" fontId="23" fillId="25" borderId="0" xfId="62" applyNumberFormat="1" applyFont="1" applyFill="1" applyBorder="1" applyAlignment="1">
      <alignment vertical="center"/>
    </xf>
    <xf numFmtId="166" fontId="29" fillId="24" borderId="0" xfId="40" applyNumberFormat="1" applyFont="1" applyFill="1" applyBorder="1" applyAlignment="1">
      <alignment horizontal="center" vertical="center" wrapText="1"/>
    </xf>
    <xf numFmtId="166" fontId="23" fillId="27" borderId="0" xfId="40" applyNumberFormat="1" applyFont="1" applyFill="1" applyBorder="1" applyAlignment="1">
      <alignment horizontal="left" wrapText="1"/>
    </xf>
    <xf numFmtId="0" fontId="22" fillId="24" borderId="0" xfId="40" applyFont="1" applyFill="1" applyBorder="1" applyAlignment="1">
      <alignment horizontal="left"/>
    </xf>
    <xf numFmtId="0" fontId="28" fillId="25" borderId="0" xfId="0" applyFont="1" applyFill="1" applyBorder="1" applyAlignment="1"/>
    <xf numFmtId="165" fontId="33" fillId="24" borderId="0" xfId="40" applyNumberFormat="1" applyFont="1" applyFill="1" applyBorder="1" applyAlignment="1">
      <alignment wrapText="1"/>
    </xf>
    <xf numFmtId="165" fontId="28" fillId="24" borderId="0" xfId="40" applyNumberFormat="1" applyFont="1" applyFill="1" applyBorder="1" applyAlignment="1">
      <alignment wrapText="1"/>
    </xf>
    <xf numFmtId="0" fontId="22" fillId="25" borderId="0" xfId="0" applyFont="1" applyFill="1" applyBorder="1" applyAlignment="1">
      <alignment horizontal="justify" vertical="center" readingOrder="1"/>
    </xf>
    <xf numFmtId="0" fontId="23" fillId="25" borderId="0" xfId="0" applyFont="1" applyFill="1" applyBorder="1" applyAlignment="1">
      <alignment horizontal="justify" vertical="center" readingOrder="1"/>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5" fillId="29" borderId="20" xfId="0" applyFont="1" applyFill="1" applyBorder="1" applyAlignment="1">
      <alignment horizontal="center" vertical="center"/>
    </xf>
    <xf numFmtId="0" fontId="22" fillId="25" borderId="18" xfId="0" applyFont="1" applyFill="1" applyBorder="1" applyAlignment="1">
      <alignment horizontal="right"/>
    </xf>
    <xf numFmtId="0" fontId="79" fillId="24" borderId="0" xfId="40" applyFont="1" applyFill="1" applyBorder="1"/>
    <xf numFmtId="0" fontId="20" fillId="25" borderId="23" xfId="0" applyFont="1" applyFill="1" applyBorder="1" applyAlignment="1">
      <alignment horizontal="left"/>
    </xf>
    <xf numFmtId="0" fontId="20"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50" fillId="25" borderId="0" xfId="62" applyFont="1" applyFill="1" applyBorder="1" applyAlignment="1">
      <alignment horizontal="left"/>
    </xf>
    <xf numFmtId="0" fontId="13" fillId="25" borderId="18" xfId="62" applyFill="1" applyBorder="1"/>
    <xf numFmtId="0" fontId="13" fillId="25" borderId="22" xfId="62" applyFill="1" applyBorder="1"/>
    <xf numFmtId="0" fontId="13" fillId="25" borderId="21" xfId="62" applyFill="1" applyBorder="1"/>
    <xf numFmtId="0" fontId="13" fillId="25" borderId="19" xfId="62" applyFill="1" applyBorder="1"/>
    <xf numFmtId="0" fontId="24" fillId="0" borderId="0" xfId="62" applyFont="1" applyBorder="1"/>
    <xf numFmtId="0" fontId="65" fillId="0" borderId="0" xfId="62" applyFont="1" applyBorder="1" applyAlignment="1"/>
    <xf numFmtId="0" fontId="13" fillId="25" borderId="19" xfId="62" applyFill="1" applyBorder="1" applyAlignment="1"/>
    <xf numFmtId="0" fontId="35" fillId="25" borderId="0" xfId="62" applyFont="1" applyFill="1" applyBorder="1"/>
    <xf numFmtId="0" fontId="13" fillId="25" borderId="18" xfId="62" applyFill="1" applyBorder="1" applyAlignment="1">
      <alignment horizontal="left"/>
    </xf>
    <xf numFmtId="0" fontId="20" fillId="25" borderId="23" xfId="62" applyFont="1" applyFill="1" applyBorder="1" applyAlignment="1">
      <alignment horizontal="left"/>
    </xf>
    <xf numFmtId="0" fontId="13" fillId="25" borderId="20" xfId="62" applyFill="1" applyBorder="1"/>
    <xf numFmtId="0" fontId="13" fillId="25" borderId="20" xfId="62" applyFill="1" applyBorder="1" applyAlignment="1">
      <alignment vertical="center"/>
    </xf>
    <xf numFmtId="49" fontId="13" fillId="25" borderId="20" xfId="62" applyNumberFormat="1" applyFill="1" applyBorder="1" applyAlignment="1">
      <alignment vertical="center"/>
    </xf>
    <xf numFmtId="0" fontId="24" fillId="25" borderId="20" xfId="62" applyFont="1" applyFill="1" applyBorder="1"/>
    <xf numFmtId="0" fontId="25" fillId="30" borderId="20" xfId="62" applyFont="1" applyFill="1" applyBorder="1" applyAlignment="1">
      <alignment horizontal="center" vertical="center"/>
    </xf>
    <xf numFmtId="0" fontId="79" fillId="24" borderId="0" xfId="40" applyFont="1" applyFill="1" applyBorder="1" applyAlignment="1">
      <alignment horizontal="left" indent="1"/>
    </xf>
    <xf numFmtId="0" fontId="81" fillId="25" borderId="0" xfId="62" applyFont="1" applyFill="1" applyBorder="1"/>
    <xf numFmtId="3" fontId="91" fillId="25" borderId="0" xfId="62" applyNumberFormat="1" applyFont="1" applyFill="1" applyBorder="1" applyAlignment="1">
      <alignment horizontal="right"/>
    </xf>
    <xf numFmtId="168" fontId="82" fillId="25" borderId="0" xfId="62" applyNumberFormat="1" applyFont="1" applyFill="1" applyBorder="1" applyAlignment="1">
      <alignment horizontal="right" indent="2"/>
    </xf>
    <xf numFmtId="0" fontId="82" fillId="25" borderId="0" xfId="62" applyFont="1" applyFill="1" applyBorder="1"/>
    <xf numFmtId="0" fontId="13" fillId="26" borderId="32" xfId="62" applyFont="1" applyFill="1" applyBorder="1" applyAlignment="1">
      <alignment vertical="center"/>
    </xf>
    <xf numFmtId="0" fontId="13" fillId="26" borderId="33"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25" fillId="30" borderId="19" xfId="62" applyFont="1" applyFill="1" applyBorder="1" applyAlignment="1">
      <alignment horizontal="center" vertical="center"/>
    </xf>
    <xf numFmtId="0" fontId="0" fillId="0" borderId="18" xfId="0" applyBorder="1"/>
    <xf numFmtId="0" fontId="13" fillId="31" borderId="0" xfId="62" applyFill="1"/>
    <xf numFmtId="0" fontId="20" fillId="31" borderId="0" xfId="62" applyFont="1" applyFill="1" applyBorder="1" applyAlignment="1"/>
    <xf numFmtId="0" fontId="21" fillId="31" borderId="0" xfId="62" applyFont="1" applyFill="1" applyBorder="1" applyAlignment="1">
      <alignment horizontal="justify" vertical="top" wrapText="1"/>
    </xf>
    <xf numFmtId="0" fontId="13" fillId="31" borderId="0" xfId="62" applyFill="1" applyBorder="1"/>
    <xf numFmtId="0" fontId="97" fillId="31" borderId="0" xfId="62" applyFont="1" applyFill="1" applyBorder="1" applyAlignment="1">
      <alignment horizontal="right"/>
    </xf>
    <xf numFmtId="0" fontId="21" fillId="32" borderId="0" xfId="62" applyFont="1" applyFill="1" applyBorder="1" applyAlignment="1">
      <alignment horizontal="justify" vertical="top" wrapText="1"/>
    </xf>
    <xf numFmtId="0" fontId="13" fillId="32" borderId="0" xfId="62" applyFill="1" applyBorder="1"/>
    <xf numFmtId="0" fontId="27" fillId="32" borderId="0" xfId="62" applyFont="1" applyFill="1" applyBorder="1" applyAlignment="1">
      <alignment horizontal="right"/>
    </xf>
    <xf numFmtId="0" fontId="13" fillId="0" borderId="0" xfId="62" applyAlignment="1">
      <alignment horizontal="right"/>
    </xf>
    <xf numFmtId="0" fontId="13" fillId="32" borderId="0" xfId="62" applyFill="1"/>
    <xf numFmtId="0" fontId="31" fillId="32" borderId="0" xfId="62" applyFont="1" applyFill="1" applyBorder="1" applyAlignment="1">
      <alignment horizontal="center" vertical="center"/>
    </xf>
    <xf numFmtId="0" fontId="14" fillId="32" borderId="0" xfId="62" applyFont="1" applyFill="1" applyBorder="1"/>
    <xf numFmtId="165" fontId="29" fillId="32" borderId="0" xfId="62" applyNumberFormat="1" applyFont="1" applyFill="1" applyBorder="1" applyAlignment="1">
      <alignment horizontal="center"/>
    </xf>
    <xf numFmtId="165" fontId="23" fillId="32" borderId="0" xfId="40" applyNumberFormat="1" applyFont="1" applyFill="1" applyBorder="1" applyAlignment="1">
      <alignment horizontal="center" wrapText="1"/>
    </xf>
    <xf numFmtId="165" fontId="23" fillId="33" borderId="0" xfId="40" applyNumberFormat="1" applyFont="1" applyFill="1" applyBorder="1" applyAlignment="1">
      <alignment horizontal="center" wrapText="1"/>
    </xf>
    <xf numFmtId="0" fontId="23" fillId="32" borderId="0" xfId="62" applyFont="1" applyFill="1" applyBorder="1"/>
    <xf numFmtId="0" fontId="22" fillId="32" borderId="0" xfId="62" applyFont="1" applyFill="1" applyBorder="1" applyAlignment="1">
      <alignment horizontal="center"/>
    </xf>
    <xf numFmtId="0" fontId="13" fillId="32" borderId="0" xfId="62" applyFill="1" applyAlignment="1">
      <alignment horizontal="center" vertical="center"/>
    </xf>
    <xf numFmtId="0" fontId="21" fillId="34" borderId="0" xfId="62" applyFont="1" applyFill="1" applyBorder="1" applyAlignment="1">
      <alignment horizontal="justify" vertical="top" wrapText="1"/>
    </xf>
    <xf numFmtId="0" fontId="21" fillId="35" borderId="0" xfId="62" applyFont="1" applyFill="1" applyBorder="1" applyAlignment="1">
      <alignment horizontal="justify" vertical="top" wrapText="1"/>
    </xf>
    <xf numFmtId="0" fontId="23" fillId="35" borderId="0" xfId="62" applyFont="1" applyFill="1" applyBorder="1"/>
    <xf numFmtId="0" fontId="21" fillId="35" borderId="0" xfId="62" applyFont="1" applyFill="1" applyBorder="1"/>
    <xf numFmtId="0" fontId="13" fillId="35" borderId="0" xfId="62" applyFill="1"/>
    <xf numFmtId="0" fontId="13" fillId="35" borderId="0" xfId="62" applyFill="1" applyBorder="1"/>
    <xf numFmtId="0" fontId="13" fillId="35" borderId="0" xfId="62" applyFill="1" applyAlignment="1">
      <alignment vertical="center"/>
    </xf>
    <xf numFmtId="165" fontId="23" fillId="35" borderId="0" xfId="40" applyNumberFormat="1" applyFont="1" applyFill="1" applyBorder="1" applyAlignment="1">
      <alignment horizontal="center" wrapText="1"/>
    </xf>
    <xf numFmtId="165" fontId="22" fillId="35" borderId="0" xfId="40" applyNumberFormat="1" applyFont="1" applyFill="1" applyBorder="1" applyAlignment="1">
      <alignment horizontal="left" wrapText="1"/>
    </xf>
    <xf numFmtId="0" fontId="24" fillId="35" borderId="0" xfId="62" applyFont="1" applyFill="1" applyBorder="1"/>
    <xf numFmtId="0" fontId="37" fillId="35" borderId="0" xfId="62" applyFont="1" applyFill="1" applyBorder="1" applyAlignment="1">
      <alignment vertical="center"/>
    </xf>
    <xf numFmtId="0" fontId="23" fillId="35" borderId="0" xfId="62" applyFont="1" applyFill="1" applyBorder="1" applyAlignment="1">
      <alignment horizontal="justify" vertical="top"/>
    </xf>
    <xf numFmtId="0" fontId="14" fillId="35" borderId="0" xfId="62" applyFont="1" applyFill="1" applyBorder="1"/>
    <xf numFmtId="165" fontId="29" fillId="35" borderId="0" xfId="62" applyNumberFormat="1" applyFont="1" applyFill="1" applyBorder="1" applyAlignment="1">
      <alignment horizontal="center"/>
    </xf>
    <xf numFmtId="0" fontId="21" fillId="35" borderId="38" xfId="62" applyFont="1" applyFill="1" applyBorder="1" applyAlignment="1">
      <alignment horizontal="justify" vertical="top" wrapText="1"/>
    </xf>
    <xf numFmtId="0" fontId="21" fillId="35" borderId="0" xfId="62" applyFont="1" applyFill="1" applyBorder="1" applyAlignment="1">
      <alignment horizontal="justify" vertical="center" wrapText="1"/>
    </xf>
    <xf numFmtId="0" fontId="35" fillId="35" borderId="38" xfId="62" applyFont="1" applyFill="1" applyBorder="1"/>
    <xf numFmtId="0" fontId="98" fillId="37" borderId="0" xfId="62" applyFont="1" applyFill="1" applyBorder="1" applyAlignment="1">
      <alignment horizontal="center" vertical="center"/>
    </xf>
    <xf numFmtId="0" fontId="13" fillId="35" borderId="39" xfId="62" applyFill="1" applyBorder="1"/>
    <xf numFmtId="0" fontId="13" fillId="30" borderId="30" xfId="62" applyFill="1" applyBorder="1"/>
    <xf numFmtId="0" fontId="13" fillId="29" borderId="14" xfId="62" applyFill="1" applyBorder="1"/>
    <xf numFmtId="0" fontId="13" fillId="35" borderId="40" xfId="62" applyFill="1" applyBorder="1"/>
    <xf numFmtId="0" fontId="13" fillId="35" borderId="14" xfId="62" applyFill="1" applyBorder="1"/>
    <xf numFmtId="0" fontId="0" fillId="0" borderId="41" xfId="0" applyFill="1" applyBorder="1"/>
    <xf numFmtId="165" fontId="28" fillId="24" borderId="43" xfId="40" applyNumberFormat="1" applyFont="1" applyFill="1" applyBorder="1" applyAlignment="1">
      <alignment horizontal="left" wrapText="1"/>
    </xf>
    <xf numFmtId="165" fontId="28" fillId="24" borderId="18" xfId="40" applyNumberFormat="1" applyFont="1" applyFill="1" applyBorder="1" applyAlignment="1">
      <alignment horizontal="left" wrapText="1"/>
    </xf>
    <xf numFmtId="165" fontId="23" fillId="24" borderId="18" xfId="40" applyNumberFormat="1" applyFont="1" applyFill="1" applyBorder="1" applyAlignment="1">
      <alignment horizontal="center" wrapText="1"/>
    </xf>
    <xf numFmtId="0" fontId="23" fillId="25" borderId="22" xfId="0" applyFont="1" applyFill="1" applyBorder="1"/>
    <xf numFmtId="0" fontId="23" fillId="25" borderId="21" xfId="0" applyFont="1" applyFill="1" applyBorder="1"/>
    <xf numFmtId="0" fontId="23" fillId="25" borderId="19" xfId="0" applyFont="1" applyFill="1" applyBorder="1"/>
    <xf numFmtId="165" fontId="23" fillId="24" borderId="19" xfId="40" applyNumberFormat="1" applyFont="1" applyFill="1" applyBorder="1" applyAlignment="1">
      <alignment horizontal="center" wrapText="1"/>
    </xf>
    <xf numFmtId="165" fontId="23" fillId="24" borderId="41" xfId="40" applyNumberFormat="1" applyFont="1" applyFill="1" applyBorder="1" applyAlignment="1">
      <alignment horizontal="center" readingOrder="1"/>
    </xf>
    <xf numFmtId="0" fontId="23" fillId="25" borderId="18" xfId="0" applyFont="1" applyFill="1" applyBorder="1" applyAlignment="1">
      <alignment readingOrder="1"/>
    </xf>
    <xf numFmtId="165" fontId="23" fillId="24" borderId="18" xfId="40" applyNumberFormat="1" applyFont="1" applyFill="1" applyBorder="1" applyAlignment="1">
      <alignment horizontal="center" readingOrder="1"/>
    </xf>
    <xf numFmtId="0" fontId="22" fillId="24" borderId="42" xfId="40" applyFont="1" applyFill="1" applyBorder="1" applyAlignment="1">
      <alignment horizontal="right" readingOrder="1"/>
    </xf>
    <xf numFmtId="0" fontId="23" fillId="25" borderId="23" xfId="0" applyFont="1" applyFill="1" applyBorder="1" applyAlignment="1">
      <alignment readingOrder="1"/>
    </xf>
    <xf numFmtId="0" fontId="28" fillId="25" borderId="20" xfId="0" applyFont="1" applyFill="1" applyBorder="1" applyAlignment="1">
      <alignment horizontal="left" indent="1" readingOrder="1"/>
    </xf>
    <xf numFmtId="165" fontId="23" fillId="24" borderId="23" xfId="40" applyNumberFormat="1" applyFont="1" applyFill="1" applyBorder="1" applyAlignment="1">
      <alignment horizontal="center" readingOrder="1"/>
    </xf>
    <xf numFmtId="165" fontId="23" fillId="24" borderId="22" xfId="40" applyNumberFormat="1" applyFont="1" applyFill="1" applyBorder="1" applyAlignment="1">
      <alignment horizontal="center" readingOrder="1"/>
    </xf>
    <xf numFmtId="165" fontId="23" fillId="24" borderId="20" xfId="40" applyNumberFormat="1" applyFont="1" applyFill="1" applyBorder="1" applyAlignment="1">
      <alignment horizontal="center" readingOrder="1"/>
    </xf>
    <xf numFmtId="0" fontId="0" fillId="0" borderId="0" xfId="0" applyBorder="1" applyAlignment="1">
      <alignment readingOrder="2"/>
    </xf>
    <xf numFmtId="0" fontId="20"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4" fillId="25" borderId="19" xfId="0" applyFont="1" applyFill="1" applyBorder="1" applyAlignment="1">
      <alignment readingOrder="1"/>
    </xf>
    <xf numFmtId="0" fontId="20" fillId="25" borderId="0" xfId="0" applyFont="1" applyFill="1" applyBorder="1" applyAlignment="1">
      <alignment horizontal="left" readingOrder="1"/>
    </xf>
    <xf numFmtId="0" fontId="0" fillId="35" borderId="0" xfId="0" applyFill="1"/>
    <xf numFmtId="0" fontId="0" fillId="35" borderId="0" xfId="0" applyFill="1" applyBorder="1"/>
    <xf numFmtId="0" fontId="23" fillId="35" borderId="0" xfId="0" applyFont="1" applyFill="1" applyBorder="1"/>
    <xf numFmtId="0" fontId="22" fillId="36" borderId="0" xfId="40" applyFont="1" applyFill="1" applyBorder="1"/>
    <xf numFmtId="3" fontId="23" fillId="25" borderId="0" xfId="59" applyNumberFormat="1" applyFont="1" applyFill="1" applyBorder="1" applyAlignment="1">
      <alignment horizontal="right"/>
    </xf>
    <xf numFmtId="168" fontId="23" fillId="25" borderId="0" xfId="59" applyNumberFormat="1" applyFont="1" applyFill="1" applyBorder="1" applyAlignment="1">
      <alignment horizontal="right"/>
    </xf>
    <xf numFmtId="3" fontId="23" fillId="25" borderId="0" xfId="59" applyNumberFormat="1" applyFont="1" applyFill="1" applyBorder="1"/>
    <xf numFmtId="0" fontId="0" fillId="26" borderId="0" xfId="51" applyFont="1" applyFill="1" applyBorder="1"/>
    <xf numFmtId="0" fontId="13" fillId="26" borderId="0" xfId="51" applyFont="1" applyFill="1" applyBorder="1"/>
    <xf numFmtId="0" fontId="50" fillId="26" borderId="0" xfId="51" applyFont="1" applyFill="1" applyBorder="1"/>
    <xf numFmtId="0" fontId="73" fillId="26" borderId="0" xfId="51" applyFont="1" applyFill="1" applyBorder="1"/>
    <xf numFmtId="0" fontId="79" fillId="24" borderId="0" xfId="40" applyFont="1" applyFill="1" applyBorder="1" applyAlignment="1">
      <alignment vertical="center"/>
    </xf>
    <xf numFmtId="166" fontId="79" fillId="27" borderId="0" xfId="40" applyNumberFormat="1" applyFont="1" applyFill="1" applyBorder="1" applyAlignment="1">
      <alignment horizontal="right"/>
    </xf>
    <xf numFmtId="0" fontId="38" fillId="27" borderId="0" xfId="40" applyFont="1" applyFill="1" applyBorder="1" applyAlignment="1">
      <alignment horizontal="left" vertical="top" wrapText="1"/>
    </xf>
    <xf numFmtId="0" fontId="20" fillId="26" borderId="41" xfId="0" applyFont="1" applyFill="1" applyBorder="1" applyAlignment="1">
      <alignment horizontal="center" vertical="center" readingOrder="1"/>
    </xf>
    <xf numFmtId="0" fontId="27" fillId="26" borderId="41" xfId="0" applyFont="1" applyFill="1" applyBorder="1" applyAlignment="1">
      <alignment horizontal="center" vertical="center"/>
    </xf>
    <xf numFmtId="165" fontId="23" fillId="37" borderId="39" xfId="40" applyNumberFormat="1" applyFont="1" applyFill="1" applyBorder="1" applyAlignment="1">
      <alignment horizontal="center" wrapText="1"/>
    </xf>
    <xf numFmtId="0" fontId="23" fillId="35" borderId="0" xfId="62" applyFont="1" applyFill="1" applyBorder="1" applyAlignment="1">
      <alignment horizontal="left" vertical="center"/>
    </xf>
    <xf numFmtId="0" fontId="21" fillId="35" borderId="0" xfId="62" applyFont="1" applyFill="1" applyBorder="1" applyAlignment="1">
      <alignment horizontal="left" vertical="center"/>
    </xf>
    <xf numFmtId="0" fontId="22" fillId="25" borderId="0" xfId="0" applyFont="1" applyFill="1" applyBorder="1" applyAlignment="1">
      <alignment horizontal="center"/>
    </xf>
    <xf numFmtId="0" fontId="22" fillId="38" borderId="0" xfId="40" applyFont="1" applyFill="1" applyBorder="1"/>
    <xf numFmtId="0" fontId="22" fillId="40" borderId="0" xfId="40" applyFont="1" applyFill="1" applyBorder="1"/>
    <xf numFmtId="0" fontId="22" fillId="30" borderId="0" xfId="0" applyFont="1" applyFill="1" applyBorder="1"/>
    <xf numFmtId="0" fontId="0" fillId="34" borderId="0" xfId="0" applyFill="1" applyBorder="1"/>
    <xf numFmtId="0" fontId="22" fillId="39" borderId="0" xfId="40" applyFont="1" applyFill="1" applyBorder="1"/>
    <xf numFmtId="0" fontId="23" fillId="34" borderId="0" xfId="0" applyFont="1" applyFill="1" applyBorder="1"/>
    <xf numFmtId="0" fontId="37" fillId="34" borderId="0" xfId="0" applyFont="1" applyFill="1" applyBorder="1"/>
    <xf numFmtId="0" fontId="22" fillId="34" borderId="0" xfId="0" applyFont="1" applyFill="1" applyBorder="1"/>
    <xf numFmtId="0" fontId="0" fillId="34" borderId="18" xfId="0" applyFill="1" applyBorder="1"/>
    <xf numFmtId="0" fontId="22" fillId="34" borderId="18" xfId="0" applyFont="1" applyFill="1" applyBorder="1"/>
    <xf numFmtId="0" fontId="23" fillId="34" borderId="18" xfId="0" applyFont="1" applyFill="1" applyBorder="1"/>
    <xf numFmtId="0" fontId="101" fillId="39" borderId="0" xfId="40" applyFont="1" applyFill="1" applyBorder="1"/>
    <xf numFmtId="0" fontId="13" fillId="28" borderId="47" xfId="62" applyFill="1" applyBorder="1"/>
    <xf numFmtId="3" fontId="79" fillId="25" borderId="0" xfId="59" applyNumberFormat="1" applyFont="1" applyFill="1" applyBorder="1" applyAlignment="1">
      <alignment horizontal="right"/>
    </xf>
    <xf numFmtId="0" fontId="0" fillId="26" borderId="0" xfId="51" applyFont="1" applyFill="1" applyBorder="1" applyAlignment="1">
      <alignment vertical="center"/>
    </xf>
    <xf numFmtId="0" fontId="24" fillId="26" borderId="0" xfId="51" applyFont="1" applyFill="1" applyBorder="1"/>
    <xf numFmtId="0" fontId="35" fillId="26" borderId="0" xfId="51" applyFont="1" applyFill="1" applyBorder="1"/>
    <xf numFmtId="0" fontId="52" fillId="26" borderId="0" xfId="51" applyFont="1" applyFill="1" applyBorder="1" applyAlignment="1">
      <alignment horizontal="center"/>
    </xf>
    <xf numFmtId="0" fontId="65" fillId="26" borderId="0" xfId="51" applyFont="1" applyFill="1" applyBorder="1"/>
    <xf numFmtId="0" fontId="20" fillId="26" borderId="0" xfId="51" applyFont="1" applyFill="1" applyBorder="1"/>
    <xf numFmtId="0" fontId="101" fillId="27" borderId="0" xfId="61" applyFont="1" applyFill="1" applyBorder="1" applyAlignment="1">
      <alignment horizontal="left" indent="1"/>
    </xf>
    <xf numFmtId="0" fontId="84" fillId="26" borderId="15" xfId="62" applyFont="1" applyFill="1" applyBorder="1" applyAlignment="1">
      <alignment vertical="center"/>
    </xf>
    <xf numFmtId="3" fontId="79" fillId="24" borderId="0" xfId="40" applyNumberFormat="1" applyFont="1" applyFill="1" applyBorder="1" applyAlignment="1">
      <alignment horizontal="right" wrapText="1"/>
    </xf>
    <xf numFmtId="3" fontId="79" fillId="24" borderId="0" xfId="40" applyNumberFormat="1" applyFont="1" applyFill="1" applyBorder="1" applyAlignment="1">
      <alignment horizontal="right" vertical="center" wrapText="1"/>
    </xf>
    <xf numFmtId="0" fontId="84" fillId="26" borderId="15" xfId="0" applyFont="1" applyFill="1" applyBorder="1" applyAlignment="1">
      <alignment vertical="center"/>
    </xf>
    <xf numFmtId="0" fontId="24" fillId="26" borderId="16" xfId="62" applyFont="1" applyFill="1" applyBorder="1" applyAlignment="1">
      <alignment vertical="center"/>
    </xf>
    <xf numFmtId="0" fontId="15" fillId="26" borderId="16" xfId="62" applyFont="1" applyFill="1" applyBorder="1" applyAlignment="1">
      <alignment vertical="center"/>
    </xf>
    <xf numFmtId="0" fontId="15" fillId="26" borderId="17" xfId="62" applyFont="1" applyFill="1" applyBorder="1" applyAlignment="1">
      <alignment vertical="center"/>
    </xf>
    <xf numFmtId="0" fontId="25" fillId="29" borderId="50" xfId="62" applyFont="1" applyFill="1" applyBorder="1" applyAlignment="1">
      <alignment horizontal="center" vertical="center"/>
    </xf>
    <xf numFmtId="0" fontId="20" fillId="25" borderId="0" xfId="62" applyFont="1" applyFill="1" applyBorder="1" applyAlignment="1">
      <alignment horizontal="left"/>
    </xf>
    <xf numFmtId="165" fontId="92" fillId="25" borderId="0" xfId="40" applyNumberFormat="1" applyFont="1" applyFill="1" applyBorder="1" applyAlignment="1">
      <alignment horizontal="right" wrapText="1"/>
    </xf>
    <xf numFmtId="165" fontId="92" fillId="26" borderId="0" xfId="40" applyNumberFormat="1" applyFont="1" applyFill="1" applyBorder="1" applyAlignment="1">
      <alignment horizontal="right" wrapText="1"/>
    </xf>
    <xf numFmtId="0" fontId="22" fillId="25" borderId="0" xfId="62" applyFont="1" applyFill="1" applyBorder="1" applyAlignment="1">
      <alignment horizontal="center"/>
    </xf>
    <xf numFmtId="0" fontId="13" fillId="25" borderId="0" xfId="70" applyFill="1"/>
    <xf numFmtId="0" fontId="13" fillId="25" borderId="18" xfId="70" applyFill="1" applyBorder="1" applyAlignment="1">
      <alignment horizontal="left"/>
    </xf>
    <xf numFmtId="0" fontId="14" fillId="25" borderId="18" xfId="70" applyFont="1" applyFill="1" applyBorder="1"/>
    <xf numFmtId="0" fontId="14" fillId="0" borderId="18" xfId="70" applyFont="1" applyBorder="1"/>
    <xf numFmtId="0" fontId="13" fillId="25" borderId="18" xfId="70" applyFill="1" applyBorder="1"/>
    <xf numFmtId="0" fontId="13" fillId="0" borderId="0" xfId="70"/>
    <xf numFmtId="0" fontId="19" fillId="25" borderId="0" xfId="70" applyFont="1" applyFill="1" applyBorder="1" applyAlignment="1">
      <alignment horizontal="left"/>
    </xf>
    <xf numFmtId="0" fontId="14" fillId="25" borderId="0" xfId="70" applyFont="1" applyFill="1" applyBorder="1"/>
    <xf numFmtId="0" fontId="23" fillId="25" borderId="0" xfId="70" applyFont="1" applyFill="1" applyBorder="1"/>
    <xf numFmtId="0" fontId="13" fillId="25" borderId="21" xfId="70" applyFill="1" applyBorder="1"/>
    <xf numFmtId="0" fontId="13" fillId="25" borderId="0" xfId="70" applyFill="1" applyBorder="1"/>
    <xf numFmtId="0" fontId="16" fillId="25" borderId="19" xfId="70" applyFont="1" applyFill="1" applyBorder="1"/>
    <xf numFmtId="0" fontId="13" fillId="25" borderId="0" xfId="70" applyFill="1" applyAlignment="1">
      <alignment vertical="center"/>
    </xf>
    <xf numFmtId="0" fontId="13" fillId="25" borderId="0" xfId="70" applyFill="1" applyBorder="1" applyAlignment="1">
      <alignment vertical="center"/>
    </xf>
    <xf numFmtId="0" fontId="13" fillId="0" borderId="0" xfId="70" applyAlignment="1">
      <alignment vertical="center"/>
    </xf>
    <xf numFmtId="0" fontId="21" fillId="25" borderId="0" xfId="70" applyFont="1" applyFill="1" applyBorder="1"/>
    <xf numFmtId="0" fontId="14" fillId="0" borderId="0" xfId="70" applyFont="1"/>
    <xf numFmtId="0" fontId="22" fillId="25" borderId="0" xfId="70" applyFont="1" applyFill="1" applyBorder="1" applyAlignment="1"/>
    <xf numFmtId="0" fontId="22" fillId="25" borderId="0" xfId="70" applyFont="1" applyFill="1" applyBorder="1" applyAlignment="1">
      <alignment horizontal="center"/>
    </xf>
    <xf numFmtId="0" fontId="21" fillId="25" borderId="0" xfId="70" applyFont="1" applyFill="1" applyBorder="1" applyAlignment="1">
      <alignment vertical="center"/>
    </xf>
    <xf numFmtId="0" fontId="39" fillId="25" borderId="0" xfId="70" applyFont="1" applyFill="1"/>
    <xf numFmtId="0" fontId="39" fillId="25" borderId="0" xfId="70" applyFont="1" applyFill="1" applyBorder="1"/>
    <xf numFmtId="3" fontId="42" fillId="25" borderId="0" xfId="70" applyNumberFormat="1" applyFont="1" applyFill="1" applyBorder="1" applyAlignment="1">
      <alignment horizontal="right"/>
    </xf>
    <xf numFmtId="0" fontId="39" fillId="0" borderId="0" xfId="70" applyFont="1"/>
    <xf numFmtId="0" fontId="23" fillId="25" borderId="0" xfId="70" applyFont="1" applyFill="1" applyBorder="1" applyAlignment="1">
      <alignment horizontal="right"/>
    </xf>
    <xf numFmtId="0" fontId="41" fillId="25" borderId="19" xfId="70" applyFont="1" applyFill="1" applyBorder="1"/>
    <xf numFmtId="0" fontId="23" fillId="26" borderId="0" xfId="70" applyFont="1" applyFill="1" applyBorder="1"/>
    <xf numFmtId="0" fontId="13" fillId="0" borderId="0" xfId="70" applyFill="1"/>
    <xf numFmtId="0" fontId="13" fillId="25" borderId="0" xfId="70" applyFill="1" applyAlignment="1">
      <alignment vertical="top"/>
    </xf>
    <xf numFmtId="0" fontId="16" fillId="25" borderId="19" xfId="70" applyFont="1" applyFill="1" applyBorder="1" applyAlignment="1">
      <alignment vertical="top"/>
    </xf>
    <xf numFmtId="0" fontId="53" fillId="25" borderId="0" xfId="70" applyFont="1" applyFill="1" applyBorder="1" applyAlignment="1">
      <alignment vertical="top" wrapText="1"/>
    </xf>
    <xf numFmtId="0" fontId="13" fillId="0" borderId="0" xfId="70" applyAlignment="1">
      <alignment vertical="top"/>
    </xf>
    <xf numFmtId="0" fontId="53" fillId="25" borderId="0" xfId="70" applyFont="1" applyFill="1" applyBorder="1" applyAlignment="1">
      <alignment wrapText="1"/>
    </xf>
    <xf numFmtId="0" fontId="22" fillId="25" borderId="0" xfId="70" applyFont="1" applyFill="1" applyBorder="1" applyAlignment="1">
      <alignment horizontal="right"/>
    </xf>
    <xf numFmtId="0" fontId="13" fillId="25" borderId="0" xfId="70" applyFill="1" applyAlignment="1"/>
    <xf numFmtId="0" fontId="13" fillId="25" borderId="0" xfId="70" applyFill="1" applyBorder="1" applyAlignment="1"/>
    <xf numFmtId="3" fontId="79" fillId="26" borderId="0" xfId="70" applyNumberFormat="1" applyFont="1" applyFill="1" applyBorder="1" applyAlignment="1">
      <alignment horizontal="right"/>
    </xf>
    <xf numFmtId="0" fontId="16" fillId="25" borderId="19" xfId="70" applyFont="1" applyFill="1" applyBorder="1" applyAlignment="1"/>
    <xf numFmtId="0" fontId="13" fillId="0" borderId="0" xfId="70" applyAlignment="1"/>
    <xf numFmtId="0" fontId="16" fillId="25" borderId="19" xfId="70" applyFont="1" applyFill="1" applyBorder="1" applyAlignment="1">
      <alignment vertical="center"/>
    </xf>
    <xf numFmtId="0" fontId="21" fillId="26" borderId="0" xfId="70" applyFont="1" applyFill="1" applyBorder="1"/>
    <xf numFmtId="0" fontId="22" fillId="26" borderId="0" xfId="70" applyFont="1" applyFill="1" applyBorder="1" applyAlignment="1">
      <alignment horizontal="right"/>
    </xf>
    <xf numFmtId="0" fontId="38" fillId="25" borderId="0" xfId="70" applyFont="1" applyFill="1" applyBorder="1" applyAlignment="1">
      <alignment vertical="center"/>
    </xf>
    <xf numFmtId="0" fontId="25" fillId="37" borderId="19" xfId="70" applyFont="1" applyFill="1" applyBorder="1" applyAlignment="1">
      <alignment horizontal="center" vertical="center"/>
    </xf>
    <xf numFmtId="0" fontId="23" fillId="0" borderId="0" xfId="70" applyFont="1"/>
    <xf numFmtId="0" fontId="13" fillId="0" borderId="0" xfId="62" applyBorder="1"/>
    <xf numFmtId="0" fontId="13" fillId="26" borderId="0" xfId="71" applyFill="1" applyBorder="1"/>
    <xf numFmtId="0" fontId="13" fillId="25" borderId="21" xfId="72" applyFill="1" applyBorder="1"/>
    <xf numFmtId="0" fontId="13" fillId="25" borderId="19" xfId="72" applyFill="1" applyBorder="1"/>
    <xf numFmtId="0" fontId="56" fillId="0" borderId="0" xfId="70" applyFont="1"/>
    <xf numFmtId="0" fontId="13" fillId="25" borderId="22" xfId="70" applyFill="1" applyBorder="1"/>
    <xf numFmtId="0" fontId="13" fillId="26" borderId="0" xfId="70" applyFill="1" applyBorder="1"/>
    <xf numFmtId="0" fontId="22" fillId="24" borderId="0" xfId="40" applyFont="1" applyFill="1" applyBorder="1" applyAlignment="1">
      <alignment vertical="center"/>
    </xf>
    <xf numFmtId="165" fontId="27" fillId="25" borderId="0" xfId="40" applyNumberFormat="1" applyFont="1" applyFill="1" applyBorder="1" applyAlignment="1">
      <alignment horizontal="right" vertical="center" wrapText="1"/>
    </xf>
    <xf numFmtId="165" fontId="27" fillId="26" borderId="0" xfId="40" applyNumberFormat="1" applyFont="1" applyFill="1" applyBorder="1" applyAlignment="1">
      <alignment horizontal="right" vertical="center" wrapText="1"/>
    </xf>
    <xf numFmtId="0" fontId="22" fillId="24" borderId="0" xfId="40" applyFont="1" applyFill="1" applyBorder="1" applyAlignment="1">
      <alignment horizontal="justify" vertical="center"/>
    </xf>
    <xf numFmtId="3" fontId="13" fillId="0" borderId="0" xfId="70" applyNumberFormat="1"/>
    <xf numFmtId="0" fontId="22" fillId="27" borderId="0" xfId="40" applyFont="1" applyFill="1" applyBorder="1" applyAlignment="1">
      <alignment horizontal="left"/>
    </xf>
    <xf numFmtId="0" fontId="24" fillId="25" borderId="0" xfId="70" applyFont="1" applyFill="1" applyBorder="1"/>
    <xf numFmtId="0" fontId="27" fillId="27" borderId="0" xfId="40" applyFont="1" applyFill="1" applyBorder="1" applyAlignment="1">
      <alignment horizontal="left" indent="1"/>
    </xf>
    <xf numFmtId="0" fontId="22" fillId="26" borderId="0" xfId="70" applyFont="1" applyFill="1" applyBorder="1" applyAlignment="1">
      <alignment horizontal="left"/>
    </xf>
    <xf numFmtId="0" fontId="13" fillId="0" borderId="0" xfId="70" applyBorder="1"/>
    <xf numFmtId="0" fontId="13" fillId="25" borderId="20" xfId="70" applyFill="1" applyBorder="1"/>
    <xf numFmtId="0" fontId="23" fillId="27" borderId="0" xfId="40" applyFont="1" applyFill="1" applyBorder="1" applyAlignment="1">
      <alignment horizontal="left"/>
    </xf>
    <xf numFmtId="0" fontId="27" fillId="25" borderId="0" xfId="70" applyFont="1" applyFill="1" applyBorder="1" applyAlignment="1">
      <alignment horizontal="left"/>
    </xf>
    <xf numFmtId="0" fontId="27" fillId="26" borderId="0" xfId="70" applyFont="1" applyFill="1" applyBorder="1" applyAlignment="1">
      <alignment horizontal="right"/>
    </xf>
    <xf numFmtId="168" fontId="92" fillId="26" borderId="0" xfId="40" applyNumberFormat="1" applyFont="1" applyFill="1" applyBorder="1" applyAlignment="1">
      <alignment horizontal="right" wrapText="1"/>
    </xf>
    <xf numFmtId="0" fontId="38" fillId="25" borderId="0" xfId="70" applyFont="1" applyFill="1" applyBorder="1"/>
    <xf numFmtId="0" fontId="0" fillId="26" borderId="0" xfId="0" applyFill="1"/>
    <xf numFmtId="0" fontId="23" fillId="25" borderId="0" xfId="62" applyFont="1" applyFill="1" applyBorder="1" applyAlignment="1">
      <alignment horizontal="left" indent="1"/>
    </xf>
    <xf numFmtId="0" fontId="79" fillId="25" borderId="0" xfId="62" applyFont="1" applyFill="1" applyBorder="1" applyAlignment="1">
      <alignment horizontal="left"/>
    </xf>
    <xf numFmtId="0" fontId="20"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2"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24" fillId="25" borderId="0" xfId="70" applyFont="1" applyFill="1"/>
    <xf numFmtId="0" fontId="24" fillId="25" borderId="20" xfId="70" applyFont="1" applyFill="1" applyBorder="1"/>
    <xf numFmtId="1" fontId="27" fillId="26" borderId="0" xfId="70" applyNumberFormat="1" applyFont="1" applyFill="1" applyBorder="1" applyAlignment="1">
      <alignment horizontal="right"/>
    </xf>
    <xf numFmtId="0" fontId="24" fillId="0" borderId="0" xfId="70" applyFont="1"/>
    <xf numFmtId="0" fontId="23" fillId="26" borderId="0" xfId="70" applyFont="1" applyFill="1" applyBorder="1" applyAlignment="1">
      <alignment horizontal="left"/>
    </xf>
    <xf numFmtId="0" fontId="56" fillId="25" borderId="0" xfId="70" applyFont="1" applyFill="1"/>
    <xf numFmtId="0" fontId="83" fillId="25" borderId="20" xfId="70" applyFont="1" applyFill="1" applyBorder="1"/>
    <xf numFmtId="0" fontId="88" fillId="25" borderId="0" xfId="70" applyFont="1" applyFill="1" applyBorder="1" applyAlignment="1">
      <alignment horizontal="left"/>
    </xf>
    <xf numFmtId="0" fontId="38" fillId="25" borderId="0" xfId="70" applyFont="1" applyFill="1"/>
    <xf numFmtId="0" fontId="90" fillId="25" borderId="20" xfId="70" applyFont="1" applyFill="1" applyBorder="1"/>
    <xf numFmtId="3" fontId="92" fillId="26" borderId="0" xfId="70" applyNumberFormat="1" applyFont="1" applyFill="1" applyBorder="1" applyAlignment="1">
      <alignment horizontal="right"/>
    </xf>
    <xf numFmtId="0" fontId="38" fillId="0" borderId="0" xfId="70" applyFont="1"/>
    <xf numFmtId="3" fontId="16" fillId="25" borderId="0" xfId="70" applyNumberFormat="1" applyFont="1" applyFill="1" applyBorder="1"/>
    <xf numFmtId="0" fontId="38" fillId="25" borderId="0" xfId="70" applyFont="1" applyFill="1" applyBorder="1" applyAlignment="1"/>
    <xf numFmtId="0" fontId="56" fillId="25" borderId="0" xfId="70" applyFont="1" applyFill="1" applyBorder="1" applyAlignment="1"/>
    <xf numFmtId="0" fontId="13" fillId="26" borderId="20" xfId="70" applyFill="1" applyBorder="1"/>
    <xf numFmtId="0" fontId="57" fillId="26" borderId="0" xfId="70" applyFont="1" applyFill="1" applyBorder="1" applyAlignment="1"/>
    <xf numFmtId="0" fontId="38" fillId="26" borderId="0" xfId="70" applyFont="1" applyFill="1" applyBorder="1"/>
    <xf numFmtId="0" fontId="27" fillId="26" borderId="0" xfId="70" applyFont="1" applyFill="1" applyBorder="1" applyAlignment="1">
      <alignment horizontal="left" wrapText="1"/>
    </xf>
    <xf numFmtId="0" fontId="16" fillId="26" borderId="0" xfId="70" applyFont="1" applyFill="1" applyBorder="1"/>
    <xf numFmtId="0" fontId="56" fillId="26" borderId="0" xfId="70" applyFont="1" applyFill="1" applyBorder="1"/>
    <xf numFmtId="0" fontId="22" fillId="26" borderId="0" xfId="70" applyFont="1" applyFill="1" applyBorder="1" applyAlignment="1">
      <alignment horizontal="center"/>
    </xf>
    <xf numFmtId="0" fontId="29" fillId="26" borderId="0" xfId="70" applyFont="1" applyFill="1" applyBorder="1" applyAlignment="1">
      <alignment horizontal="left"/>
    </xf>
    <xf numFmtId="0" fontId="21" fillId="25" borderId="0" xfId="70" applyFont="1" applyFill="1"/>
    <xf numFmtId="0" fontId="21" fillId="26" borderId="20" xfId="70" applyFont="1" applyFill="1" applyBorder="1"/>
    <xf numFmtId="0" fontId="22" fillId="26" borderId="0" xfId="70" applyFont="1" applyFill="1" applyBorder="1" applyAlignment="1">
      <alignment horizontal="left" indent="1"/>
    </xf>
    <xf numFmtId="0" fontId="21" fillId="0" borderId="0" xfId="70" applyFont="1"/>
    <xf numFmtId="168" fontId="23" fillId="26" borderId="0" xfId="70" applyNumberFormat="1" applyFont="1" applyFill="1" applyBorder="1" applyAlignment="1">
      <alignment horizontal="center"/>
    </xf>
    <xf numFmtId="166" fontId="20" fillId="26" borderId="0" xfId="70" applyNumberFormat="1" applyFont="1" applyFill="1" applyBorder="1" applyAlignment="1">
      <alignment horizontal="center"/>
    </xf>
    <xf numFmtId="0" fontId="24" fillId="26" borderId="20" xfId="70" applyFont="1" applyFill="1" applyBorder="1"/>
    <xf numFmtId="0" fontId="23" fillId="26" borderId="20" xfId="70" applyFont="1" applyFill="1" applyBorder="1"/>
    <xf numFmtId="0" fontId="14" fillId="26" borderId="0" xfId="70" applyFont="1" applyFill="1" applyBorder="1" applyAlignment="1">
      <alignment horizontal="center" wrapText="1"/>
    </xf>
    <xf numFmtId="0" fontId="14" fillId="26" borderId="0" xfId="70" applyFont="1" applyFill="1" applyBorder="1"/>
    <xf numFmtId="0" fontId="20" fillId="26" borderId="0" xfId="70" applyFont="1" applyFill="1" applyBorder="1" applyAlignment="1">
      <alignment horizontal="left" indent="1"/>
    </xf>
    <xf numFmtId="0" fontId="14" fillId="26" borderId="20" xfId="70" applyFont="1" applyFill="1" applyBorder="1"/>
    <xf numFmtId="0" fontId="93" fillId="26" borderId="0" xfId="70" applyFont="1" applyFill="1" applyBorder="1" applyAlignment="1">
      <alignment horizontal="left"/>
    </xf>
    <xf numFmtId="0" fontId="20" fillId="25" borderId="23" xfId="70" applyFont="1" applyFill="1" applyBorder="1" applyAlignment="1">
      <alignment horizontal="left"/>
    </xf>
    <xf numFmtId="0" fontId="20" fillId="25" borderId="22" xfId="70" applyFont="1" applyFill="1" applyBorder="1" applyAlignment="1">
      <alignment horizontal="left"/>
    </xf>
    <xf numFmtId="0" fontId="16"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16"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27" fillId="26" borderId="0" xfId="0" applyNumberFormat="1" applyFont="1" applyFill="1" applyBorder="1" applyAlignment="1">
      <alignment horizontal="right"/>
    </xf>
    <xf numFmtId="0" fontId="0" fillId="0" borderId="0" xfId="0" applyAlignment="1"/>
    <xf numFmtId="0" fontId="27" fillId="26" borderId="0" xfId="0" applyFont="1" applyFill="1" applyBorder="1" applyAlignment="1">
      <alignment horizontal="right"/>
    </xf>
    <xf numFmtId="165" fontId="27" fillId="25" borderId="0" xfId="0" applyNumberFormat="1" applyFont="1" applyFill="1" applyBorder="1" applyAlignment="1">
      <alignment horizontal="right"/>
    </xf>
    <xf numFmtId="0" fontId="105" fillId="26" borderId="16" xfId="0" applyFont="1" applyFill="1" applyBorder="1" applyAlignment="1">
      <alignment vertical="center"/>
    </xf>
    <xf numFmtId="0" fontId="105" fillId="26" borderId="17" xfId="0" applyFont="1" applyFill="1" applyBorder="1" applyAlignment="1">
      <alignment vertical="center"/>
    </xf>
    <xf numFmtId="165" fontId="92" fillId="25" borderId="0" xfId="0" applyNumberFormat="1" applyFont="1" applyFill="1" applyBorder="1" applyAlignment="1">
      <alignment horizontal="right"/>
    </xf>
    <xf numFmtId="165" fontId="92"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6"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2" fillId="25" borderId="0" xfId="0" applyFont="1" applyFill="1" applyBorder="1" applyAlignment="1"/>
    <xf numFmtId="0" fontId="92" fillId="26" borderId="0" xfId="0" applyFont="1" applyFill="1" applyBorder="1" applyAlignment="1"/>
    <xf numFmtId="0" fontId="81"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20" fillId="25" borderId="0" xfId="0" applyFont="1" applyFill="1" applyBorder="1"/>
    <xf numFmtId="0" fontId="106" fillId="26" borderId="16" xfId="0" applyFont="1" applyFill="1" applyBorder="1" applyAlignment="1">
      <alignment vertical="center"/>
    </xf>
    <xf numFmtId="0" fontId="106" fillId="26" borderId="17" xfId="0" applyFont="1" applyFill="1" applyBorder="1" applyAlignment="1">
      <alignment vertical="center"/>
    </xf>
    <xf numFmtId="0" fontId="20"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32" fillId="25" borderId="0" xfId="0" applyFont="1" applyFill="1" applyBorder="1"/>
    <xf numFmtId="165" fontId="23" fillId="27" borderId="0" xfId="40" applyNumberFormat="1" applyFont="1" applyFill="1" applyBorder="1" applyAlignment="1">
      <alignment horizontal="center" wrapText="1"/>
    </xf>
    <xf numFmtId="168" fontId="79" fillId="27" borderId="0" xfId="40" applyNumberFormat="1" applyFont="1" applyFill="1" applyBorder="1" applyAlignment="1">
      <alignment horizontal="right" wrapText="1" indent="1"/>
    </xf>
    <xf numFmtId="168" fontId="23" fillId="27" borderId="0" xfId="40" applyNumberFormat="1" applyFont="1" applyFill="1" applyBorder="1" applyAlignment="1">
      <alignment horizontal="right" wrapText="1" indent="1"/>
    </xf>
    <xf numFmtId="166" fontId="79" fillId="27" borderId="0" xfId="58" applyNumberFormat="1" applyFont="1" applyFill="1" applyBorder="1" applyAlignment="1">
      <alignment horizontal="right" wrapText="1" indent="1"/>
    </xf>
    <xf numFmtId="2" fontId="23" fillId="27" borderId="0" xfId="40" applyNumberFormat="1" applyFont="1" applyFill="1" applyBorder="1" applyAlignment="1">
      <alignment horizontal="right" wrapText="1" indent="1"/>
    </xf>
    <xf numFmtId="0" fontId="27" fillId="25" borderId="0" xfId="62" applyFont="1" applyFill="1" applyBorder="1" applyAlignment="1">
      <alignment horizontal="right"/>
    </xf>
    <xf numFmtId="0" fontId="13" fillId="25" borderId="0" xfId="62" applyFill="1" applyBorder="1" applyAlignment="1">
      <alignment vertical="top"/>
    </xf>
    <xf numFmtId="0" fontId="27" fillId="24" borderId="0" xfId="40" applyFont="1" applyFill="1" applyBorder="1" applyAlignment="1">
      <alignment vertical="top"/>
    </xf>
    <xf numFmtId="0" fontId="13" fillId="25" borderId="20" xfId="70" applyFill="1" applyBorder="1" applyAlignment="1">
      <alignment vertical="center"/>
    </xf>
    <xf numFmtId="0" fontId="22" fillId="25" borderId="0" xfId="62" applyFont="1" applyFill="1" applyBorder="1" applyAlignment="1">
      <alignment horizontal="left" indent="1"/>
    </xf>
    <xf numFmtId="168" fontId="23" fillId="27" borderId="0" xfId="40" applyNumberFormat="1" applyFont="1" applyFill="1" applyBorder="1" applyAlignment="1">
      <alignment horizontal="center" wrapText="1"/>
    </xf>
    <xf numFmtId="0" fontId="23" fillId="25" borderId="0" xfId="70" applyFont="1" applyFill="1" applyBorder="1" applyAlignment="1">
      <alignment horizontal="left"/>
    </xf>
    <xf numFmtId="0" fontId="13" fillId="26" borderId="0" xfId="70" applyFill="1"/>
    <xf numFmtId="0" fontId="27" fillId="25" borderId="0" xfId="70" applyFont="1" applyFill="1" applyBorder="1" applyAlignment="1">
      <alignment horizontal="right"/>
    </xf>
    <xf numFmtId="0" fontId="13" fillId="0" borderId="18" xfId="70" applyFill="1" applyBorder="1"/>
    <xf numFmtId="0" fontId="50" fillId="25" borderId="0" xfId="70" applyFont="1" applyFill="1" applyBorder="1" applyAlignment="1">
      <alignment horizontal="left"/>
    </xf>
    <xf numFmtId="0" fontId="13" fillId="0" borderId="0" xfId="70" applyAlignment="1">
      <alignment horizontal="center"/>
    </xf>
    <xf numFmtId="0" fontId="13" fillId="26" borderId="0" xfId="70" applyFill="1" applyBorder="1" applyAlignment="1">
      <alignment vertical="center"/>
    </xf>
    <xf numFmtId="3" fontId="23" fillId="25" borderId="0" xfId="70" applyNumberFormat="1" applyFont="1" applyFill="1" applyBorder="1" applyAlignment="1">
      <alignment horizontal="right"/>
    </xf>
    <xf numFmtId="0" fontId="14" fillId="25" borderId="0" xfId="70" applyFont="1" applyFill="1" applyAlignment="1">
      <alignment vertical="top"/>
    </xf>
    <xf numFmtId="0" fontId="14" fillId="25" borderId="20" xfId="70" applyFont="1" applyFill="1" applyBorder="1" applyAlignment="1">
      <alignment vertical="top"/>
    </xf>
    <xf numFmtId="0" fontId="14" fillId="0" borderId="0" xfId="70" applyFont="1" applyAlignment="1">
      <alignment vertical="top"/>
    </xf>
    <xf numFmtId="0" fontId="14" fillId="25" borderId="0" xfId="70" applyFont="1" applyFill="1" applyBorder="1" applyAlignment="1">
      <alignment horizontal="center"/>
    </xf>
    <xf numFmtId="0" fontId="16" fillId="25" borderId="0" xfId="70" applyFont="1" applyFill="1" applyBorder="1" applyAlignment="1">
      <alignment vertical="top"/>
    </xf>
    <xf numFmtId="0" fontId="25" fillId="28" borderId="20" xfId="70" applyFont="1" applyFill="1" applyBorder="1" applyAlignment="1">
      <alignment horizontal="center" vertical="center"/>
    </xf>
    <xf numFmtId="0" fontId="13" fillId="0" borderId="0" xfId="70" applyFill="1" applyAlignment="1">
      <alignment vertical="top"/>
    </xf>
    <xf numFmtId="0" fontId="13" fillId="0" borderId="0" xfId="70" applyFill="1" applyBorder="1" applyAlignment="1">
      <alignment vertical="top"/>
    </xf>
    <xf numFmtId="0" fontId="38" fillId="0" borderId="0" xfId="70" applyFont="1" applyFill="1" applyBorder="1"/>
    <xf numFmtId="0" fontId="16" fillId="0" borderId="0" xfId="70" applyFont="1" applyFill="1" applyBorder="1" applyAlignment="1">
      <alignment vertical="top"/>
    </xf>
    <xf numFmtId="0" fontId="100" fillId="34" borderId="0" xfId="68" applyFill="1" applyBorder="1" applyAlignment="1" applyProtection="1"/>
    <xf numFmtId="0" fontId="22" fillId="25" borderId="0" xfId="62" applyFont="1" applyFill="1" applyBorder="1" applyAlignment="1">
      <alignment horizontal="left" indent="1"/>
    </xf>
    <xf numFmtId="0" fontId="20" fillId="25" borderId="22" xfId="62" applyFont="1" applyFill="1" applyBorder="1" applyAlignment="1">
      <alignment horizontal="left"/>
    </xf>
    <xf numFmtId="0" fontId="58" fillId="25" borderId="19" xfId="0" applyFont="1" applyFill="1" applyBorder="1"/>
    <xf numFmtId="0" fontId="16" fillId="25" borderId="19" xfId="0" applyFont="1" applyFill="1" applyBorder="1" applyAlignment="1"/>
    <xf numFmtId="0" fontId="13" fillId="0" borderId="0" xfId="62" applyFill="1" applyBorder="1"/>
    <xf numFmtId="3" fontId="13" fillId="25" borderId="0" xfId="70" applyNumberFormat="1" applyFill="1"/>
    <xf numFmtId="0" fontId="22" fillId="25" borderId="18" xfId="70" applyFont="1" applyFill="1" applyBorder="1" applyAlignment="1"/>
    <xf numFmtId="168" fontId="76" fillId="26" borderId="0" xfId="62" applyNumberFormat="1" applyFont="1" applyFill="1" applyBorder="1" applyAlignment="1">
      <alignment horizontal="center"/>
    </xf>
    <xf numFmtId="168" fontId="23" fillId="26" borderId="0" xfId="62" applyNumberFormat="1" applyFont="1" applyFill="1" applyBorder="1" applyAlignment="1">
      <alignment horizontal="center"/>
    </xf>
    <xf numFmtId="165" fontId="60" fillId="26" borderId="0" xfId="40" applyNumberFormat="1" applyFont="1" applyFill="1" applyBorder="1" applyAlignment="1">
      <alignment horizontal="center" wrapText="1"/>
    </xf>
    <xf numFmtId="166" fontId="96" fillId="26" borderId="0" xfId="70" applyNumberFormat="1" applyFont="1" applyFill="1" applyBorder="1"/>
    <xf numFmtId="0" fontId="20" fillId="26" borderId="0" xfId="62" applyFont="1" applyFill="1" applyBorder="1" applyAlignment="1">
      <alignment horizontal="left" indent="1"/>
    </xf>
    <xf numFmtId="0" fontId="20" fillId="26" borderId="0" xfId="62" applyFont="1" applyFill="1" applyBorder="1" applyAlignment="1"/>
    <xf numFmtId="0" fontId="77" fillId="26" borderId="0" xfId="62" applyFont="1" applyFill="1" applyBorder="1" applyAlignment="1">
      <alignment horizontal="left" indent="1"/>
    </xf>
    <xf numFmtId="0" fontId="20" fillId="26" borderId="36" xfId="62" applyFont="1" applyFill="1" applyBorder="1" applyAlignment="1">
      <alignment horizontal="left" indent="1"/>
    </xf>
    <xf numFmtId="0" fontId="20" fillId="26" borderId="36" xfId="62" applyFont="1" applyFill="1" applyBorder="1" applyAlignment="1"/>
    <xf numFmtId="166" fontId="23" fillId="26" borderId="0" xfId="70" applyNumberFormat="1" applyFont="1" applyFill="1" applyBorder="1" applyAlignment="1">
      <alignment horizontal="center"/>
    </xf>
    <xf numFmtId="0" fontId="27" fillId="25" borderId="0" xfId="0" applyFont="1" applyFill="1" applyBorder="1" applyAlignment="1">
      <alignment horizontal="right"/>
    </xf>
    <xf numFmtId="0" fontId="22" fillId="25" borderId="11" xfId="0" applyFont="1" applyFill="1" applyBorder="1" applyAlignment="1">
      <alignment horizontal="center"/>
    </xf>
    <xf numFmtId="0" fontId="79" fillId="25" borderId="0" xfId="0" applyFont="1" applyFill="1" applyBorder="1" applyAlignment="1">
      <alignment horizontal="left"/>
    </xf>
    <xf numFmtId="0" fontId="27" fillId="25" borderId="0" xfId="0" applyFont="1" applyFill="1" applyBorder="1" applyAlignment="1">
      <alignment vertical="top"/>
    </xf>
    <xf numFmtId="0" fontId="16" fillId="25" borderId="0" xfId="0" applyFont="1" applyFill="1" applyBorder="1"/>
    <xf numFmtId="0" fontId="23" fillId="25" borderId="0" xfId="0" applyFont="1" applyFill="1" applyBorder="1" applyAlignment="1">
      <alignment horizontal="right"/>
    </xf>
    <xf numFmtId="0" fontId="20" fillId="25" borderId="0" xfId="70" applyFont="1" applyFill="1" applyBorder="1" applyAlignment="1">
      <alignment horizontal="left"/>
    </xf>
    <xf numFmtId="0" fontId="21" fillId="25" borderId="0" xfId="0" applyFont="1" applyFill="1" applyBorder="1"/>
    <xf numFmtId="0" fontId="13" fillId="25" borderId="19" xfId="70" applyFill="1" applyBorder="1"/>
    <xf numFmtId="0" fontId="84" fillId="26" borderId="15" xfId="70" applyFont="1" applyFill="1" applyBorder="1" applyAlignment="1">
      <alignment vertical="center"/>
    </xf>
    <xf numFmtId="0" fontId="105" fillId="26" borderId="16" xfId="70" applyFont="1" applyFill="1" applyBorder="1" applyAlignment="1">
      <alignment vertical="center"/>
    </xf>
    <xf numFmtId="0" fontId="105"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16" fillId="25" borderId="0" xfId="70" applyFont="1" applyFill="1" applyBorder="1" applyAlignment="1">
      <alignment vertical="center"/>
    </xf>
    <xf numFmtId="0" fontId="13" fillId="0" borderId="0" xfId="70" applyBorder="1" applyAlignment="1">
      <alignment vertical="center"/>
    </xf>
    <xf numFmtId="0" fontId="25" fillId="29" borderId="19" xfId="70" applyFont="1" applyFill="1" applyBorder="1" applyAlignment="1">
      <alignment horizontal="center" vertical="center"/>
    </xf>
    <xf numFmtId="3" fontId="14" fillId="25" borderId="22" xfId="70" applyNumberFormat="1" applyFont="1" applyFill="1" applyBorder="1" applyAlignment="1">
      <alignment horizontal="center"/>
    </xf>
    <xf numFmtId="0" fontId="14" fillId="25" borderId="22" xfId="70" applyFont="1" applyFill="1" applyBorder="1" applyAlignment="1">
      <alignment horizontal="center"/>
    </xf>
    <xf numFmtId="3" fontId="14" fillId="25" borderId="0" xfId="70" applyNumberFormat="1" applyFont="1" applyFill="1" applyBorder="1" applyAlignment="1">
      <alignment horizontal="center"/>
    </xf>
    <xf numFmtId="0" fontId="26"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26" fillId="25" borderId="0" xfId="70" applyFont="1" applyFill="1" applyBorder="1" applyAlignment="1">
      <alignment vertical="center"/>
    </xf>
    <xf numFmtId="0" fontId="60" fillId="25" borderId="0" xfId="70" applyFont="1" applyFill="1" applyBorder="1" applyAlignment="1">
      <alignment horizontal="center" vertical="center"/>
    </xf>
    <xf numFmtId="0" fontId="80" fillId="25" borderId="0" xfId="70" applyFont="1" applyFill="1"/>
    <xf numFmtId="0" fontId="80" fillId="0" borderId="0" xfId="70" applyFont="1" applyFill="1"/>
    <xf numFmtId="166" fontId="82" fillId="26" borderId="0" xfId="70" applyNumberFormat="1" applyFont="1" applyFill="1" applyBorder="1" applyAlignment="1">
      <alignment horizontal="right" vertical="center"/>
    </xf>
    <xf numFmtId="166" fontId="23" fillId="26" borderId="0" xfId="70" applyNumberFormat="1" applyFont="1" applyFill="1" applyBorder="1" applyAlignment="1">
      <alignment horizontal="right" vertical="center"/>
    </xf>
    <xf numFmtId="166" fontId="14" fillId="25" borderId="0" xfId="70" applyNumberFormat="1" applyFont="1" applyFill="1" applyBorder="1" applyAlignment="1">
      <alignment horizontal="right" vertical="center"/>
    </xf>
    <xf numFmtId="0" fontId="79" fillId="25" borderId="0" xfId="70" applyFont="1" applyFill="1" applyBorder="1" applyAlignment="1">
      <alignment horizontal="center" vertical="center"/>
    </xf>
    <xf numFmtId="166" fontId="82" fillId="25" borderId="0" xfId="70" applyNumberFormat="1" applyFont="1" applyFill="1" applyBorder="1" applyAlignment="1">
      <alignment horizontal="center" vertical="center"/>
    </xf>
    <xf numFmtId="166" fontId="79" fillId="26" borderId="0" xfId="70" applyNumberFormat="1" applyFont="1" applyFill="1" applyBorder="1" applyAlignment="1">
      <alignment horizontal="right" vertical="center" wrapText="1"/>
    </xf>
    <xf numFmtId="0" fontId="83" fillId="25" borderId="0" xfId="70" applyFont="1" applyFill="1" applyAlignment="1">
      <alignment vertical="center"/>
    </xf>
    <xf numFmtId="0" fontId="83" fillId="0" borderId="0" xfId="70" applyFont="1" applyFill="1" applyBorder="1" applyAlignment="1">
      <alignment vertical="center"/>
    </xf>
    <xf numFmtId="166" fontId="79" fillId="26" borderId="0" xfId="70" applyNumberFormat="1" applyFont="1" applyFill="1" applyBorder="1" applyAlignment="1">
      <alignment horizontal="right" vertical="center"/>
    </xf>
    <xf numFmtId="0" fontId="83" fillId="0" borderId="0" xfId="70" applyFont="1" applyFill="1" applyAlignment="1">
      <alignment vertical="center"/>
    </xf>
    <xf numFmtId="49" fontId="23" fillId="25" borderId="0" xfId="70" applyNumberFormat="1" applyFont="1" applyFill="1" applyBorder="1" applyAlignment="1">
      <alignment horizontal="left" indent="1"/>
    </xf>
    <xf numFmtId="166" fontId="14" fillId="25" borderId="0" xfId="70" applyNumberFormat="1" applyFont="1" applyFill="1" applyBorder="1" applyAlignment="1">
      <alignment horizontal="center" vertical="center"/>
    </xf>
    <xf numFmtId="49" fontId="82" fillId="25" borderId="0" xfId="70" applyNumberFormat="1" applyFont="1" applyFill="1" applyBorder="1" applyAlignment="1">
      <alignment horizontal="left" indent="1"/>
    </xf>
    <xf numFmtId="0" fontId="35" fillId="25" borderId="0" xfId="70" applyFont="1" applyFill="1"/>
    <xf numFmtId="49" fontId="22" fillId="25" borderId="0" xfId="70" applyNumberFormat="1" applyFont="1" applyFill="1" applyBorder="1" applyAlignment="1">
      <alignment horizontal="left" indent="1"/>
    </xf>
    <xf numFmtId="0" fontId="35" fillId="0" borderId="0" xfId="70" applyFont="1" applyFill="1"/>
    <xf numFmtId="0" fontId="79" fillId="25" borderId="0" xfId="70" applyFont="1" applyFill="1"/>
    <xf numFmtId="49" fontId="79" fillId="25" borderId="0" xfId="70" applyNumberFormat="1" applyFont="1" applyFill="1" applyBorder="1" applyAlignment="1">
      <alignment horizontal="left" indent="1"/>
    </xf>
    <xf numFmtId="0" fontId="79" fillId="0" borderId="0" xfId="70" applyFont="1" applyFill="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6" fontId="64" fillId="25" borderId="0" xfId="70" applyNumberFormat="1" applyFont="1" applyFill="1" applyBorder="1" applyAlignment="1">
      <alignment horizontal="center" vertical="center"/>
    </xf>
    <xf numFmtId="166" fontId="64" fillId="25" borderId="0" xfId="70" applyNumberFormat="1" applyFont="1" applyFill="1" applyBorder="1" applyAlignment="1">
      <alignment horizontal="right" vertical="center" wrapText="1"/>
    </xf>
    <xf numFmtId="49" fontId="14" fillId="25" borderId="0" xfId="70" applyNumberFormat="1" applyFont="1" applyFill="1" applyBorder="1" applyAlignment="1">
      <alignment horizontal="center"/>
    </xf>
    <xf numFmtId="49" fontId="23" fillId="25" borderId="0" xfId="70" applyNumberFormat="1" applyFont="1" applyFill="1" applyBorder="1" applyAlignment="1">
      <alignment horizontal="center"/>
    </xf>
    <xf numFmtId="3" fontId="13" fillId="0" borderId="0" xfId="70" applyNumberFormat="1" applyAlignment="1">
      <alignment horizontal="center"/>
    </xf>
    <xf numFmtId="0" fontId="79" fillId="25" borderId="0" xfId="70" applyFont="1" applyFill="1" applyBorder="1" applyAlignment="1">
      <alignment horizontal="left"/>
    </xf>
    <xf numFmtId="0" fontId="39" fillId="25" borderId="0" xfId="70" applyFont="1" applyFill="1" applyAlignment="1">
      <alignment vertical="center"/>
    </xf>
    <xf numFmtId="0" fontId="39" fillId="25" borderId="20" xfId="70" applyFont="1" applyFill="1" applyBorder="1" applyAlignment="1">
      <alignment vertical="center"/>
    </xf>
    <xf numFmtId="0" fontId="79" fillId="25" borderId="0" xfId="70" applyFont="1" applyFill="1" applyBorder="1" applyAlignment="1">
      <alignment horizontal="left" vertical="center"/>
    </xf>
    <xf numFmtId="0" fontId="88" fillId="25" borderId="0" xfId="70" applyFont="1" applyFill="1" applyBorder="1" applyAlignment="1">
      <alignment horizontal="left" vertical="center"/>
    </xf>
    <xf numFmtId="0" fontId="39" fillId="0" borderId="0" xfId="70" applyFont="1" applyAlignment="1">
      <alignment vertical="center"/>
    </xf>
    <xf numFmtId="0" fontId="39" fillId="26" borderId="0" xfId="70" applyFont="1" applyFill="1" applyBorder="1" applyAlignment="1">
      <alignment vertical="center"/>
    </xf>
    <xf numFmtId="0" fontId="41" fillId="26" borderId="0" xfId="70" applyFont="1" applyFill="1" applyBorder="1" applyAlignment="1">
      <alignment vertical="center"/>
    </xf>
    <xf numFmtId="165" fontId="13" fillId="26" borderId="0" xfId="70" applyNumberFormat="1" applyFill="1" applyBorder="1"/>
    <xf numFmtId="0" fontId="24" fillId="25" borderId="0" xfId="70" applyFont="1" applyFill="1" applyBorder="1" applyAlignment="1">
      <alignment vertical="center"/>
    </xf>
    <xf numFmtId="0" fontId="15" fillId="25" borderId="0" xfId="70" applyFont="1" applyFill="1" applyBorder="1" applyAlignment="1">
      <alignment vertical="center"/>
    </xf>
    <xf numFmtId="0" fontId="39" fillId="25" borderId="20" xfId="70" applyFont="1" applyFill="1" applyBorder="1"/>
    <xf numFmtId="0" fontId="41" fillId="25" borderId="0" xfId="70" applyFont="1" applyFill="1" applyBorder="1"/>
    <xf numFmtId="3" fontId="23" fillId="25" borderId="0" xfId="70" applyNumberFormat="1" applyFont="1" applyFill="1" applyBorder="1"/>
    <xf numFmtId="0" fontId="20" fillId="25" borderId="0" xfId="70" applyFont="1" applyFill="1" applyAlignment="1"/>
    <xf numFmtId="0" fontId="20" fillId="25" borderId="20" xfId="70" applyFont="1" applyFill="1" applyBorder="1" applyAlignment="1"/>
    <xf numFmtId="0" fontId="20" fillId="0" borderId="0" xfId="70" applyFont="1" applyAlignment="1"/>
    <xf numFmtId="3" fontId="14" fillId="25" borderId="0" xfId="70" applyNumberFormat="1" applyFont="1" applyFill="1" applyBorder="1"/>
    <xf numFmtId="0" fontId="13" fillId="0" borderId="20" xfId="70" applyBorder="1"/>
    <xf numFmtId="0" fontId="23" fillId="25" borderId="0" xfId="70" applyFont="1" applyFill="1" applyBorder="1" applyAlignment="1">
      <alignment horizontal="left" vertical="center"/>
    </xf>
    <xf numFmtId="0" fontId="25" fillId="37" borderId="20" xfId="70" applyFont="1" applyFill="1" applyBorder="1" applyAlignment="1">
      <alignment horizontal="center" vertical="center"/>
    </xf>
    <xf numFmtId="0" fontId="22" fillId="24" borderId="0" xfId="40" applyFont="1" applyFill="1" applyBorder="1" applyAlignment="1">
      <alignment horizontal="left" indent="2"/>
    </xf>
    <xf numFmtId="0" fontId="38" fillId="24" borderId="0" xfId="40" applyFont="1" applyFill="1" applyBorder="1" applyAlignment="1">
      <alignment horizontal="left" vertical="top" wrapText="1"/>
    </xf>
    <xf numFmtId="49" fontId="23" fillId="25" borderId="0" xfId="70" applyNumberFormat="1" applyFont="1" applyFill="1" applyBorder="1" applyAlignment="1">
      <alignment horizontal="left"/>
    </xf>
    <xf numFmtId="3" fontId="13" fillId="0" borderId="0" xfId="70" applyNumberFormat="1" applyFill="1" applyAlignment="1">
      <alignment horizontal="center"/>
    </xf>
    <xf numFmtId="0" fontId="23" fillId="25" borderId="0" xfId="0" applyFont="1" applyFill="1" applyBorder="1" applyAlignment="1">
      <alignment horizontal="left"/>
    </xf>
    <xf numFmtId="0" fontId="27" fillId="25" borderId="0" xfId="0" applyFont="1" applyFill="1" applyBorder="1" applyAlignment="1">
      <alignment horizontal="right"/>
    </xf>
    <xf numFmtId="0" fontId="22" fillId="25" borderId="11" xfId="0" applyFont="1" applyFill="1" applyBorder="1" applyAlignment="1">
      <alignment horizontal="center"/>
    </xf>
    <xf numFmtId="0" fontId="35" fillId="26" borderId="0" xfId="62" applyFont="1" applyFill="1" applyBorder="1"/>
    <xf numFmtId="3" fontId="23" fillId="26" borderId="0" xfId="62" applyNumberFormat="1" applyFont="1" applyFill="1" applyBorder="1" applyAlignment="1">
      <alignment horizontal="right" indent="2"/>
    </xf>
    <xf numFmtId="0" fontId="65" fillId="26" borderId="0" xfId="62" applyFont="1" applyFill="1" applyBorder="1" applyAlignment="1"/>
    <xf numFmtId="0" fontId="24" fillId="26" borderId="0" xfId="62" applyFont="1" applyFill="1" applyBorder="1"/>
    <xf numFmtId="0" fontId="23" fillId="26" borderId="0" xfId="0" applyFont="1" applyFill="1" applyBorder="1" applyAlignment="1">
      <alignment horizontal="left"/>
    </xf>
    <xf numFmtId="0" fontId="27" fillId="26" borderId="0" xfId="70" applyFont="1" applyFill="1" applyBorder="1" applyAlignment="1">
      <alignment horizontal="left"/>
    </xf>
    <xf numFmtId="0" fontId="79" fillId="25" borderId="0" xfId="70" applyFont="1" applyFill="1" applyBorder="1" applyAlignment="1"/>
    <xf numFmtId="0" fontId="79" fillId="25" borderId="20" xfId="70" applyFont="1" applyFill="1" applyBorder="1" applyAlignment="1">
      <alignment horizontal="left" indent="1"/>
    </xf>
    <xf numFmtId="0" fontId="13" fillId="43" borderId="0" xfId="70" applyFill="1" applyBorder="1"/>
    <xf numFmtId="0" fontId="23" fillId="43" borderId="0" xfId="70" applyFont="1" applyFill="1" applyBorder="1"/>
    <xf numFmtId="165" fontId="23" fillId="44" borderId="0" xfId="40" applyNumberFormat="1" applyFont="1" applyFill="1" applyBorder="1" applyAlignment="1">
      <alignment horizontal="center" wrapText="1"/>
    </xf>
    <xf numFmtId="0" fontId="16" fillId="43" borderId="0" xfId="70" applyFont="1" applyFill="1" applyBorder="1"/>
    <xf numFmtId="0" fontId="13" fillId="34" borderId="0" xfId="70" applyFill="1" applyBorder="1"/>
    <xf numFmtId="165" fontId="13" fillId="34" borderId="0" xfId="70" applyNumberFormat="1" applyFill="1" applyBorder="1"/>
    <xf numFmtId="0" fontId="27" fillId="34" borderId="0" xfId="70" applyFont="1" applyFill="1" applyBorder="1" applyAlignment="1">
      <alignment horizontal="right"/>
    </xf>
    <xf numFmtId="0" fontId="16" fillId="34" borderId="0" xfId="70" applyFont="1" applyFill="1" applyBorder="1"/>
    <xf numFmtId="168" fontId="110" fillId="0" borderId="0" xfId="70" applyNumberFormat="1" applyFont="1" applyBorder="1" applyAlignment="1">
      <alignment vertical="center"/>
    </xf>
    <xf numFmtId="0" fontId="13" fillId="0" borderId="0" xfId="70" applyFill="1" applyAlignment="1">
      <alignment vertical="center"/>
    </xf>
    <xf numFmtId="0" fontId="13" fillId="0" borderId="20" xfId="70" applyFill="1" applyBorder="1" applyAlignment="1">
      <alignment vertical="center"/>
    </xf>
    <xf numFmtId="0" fontId="13" fillId="0" borderId="0" xfId="70" applyFill="1" applyBorder="1" applyAlignment="1">
      <alignment vertical="center"/>
    </xf>
    <xf numFmtId="0" fontId="13" fillId="26" borderId="0" xfId="70" applyFill="1" applyAlignment="1">
      <alignment vertical="center"/>
    </xf>
    <xf numFmtId="0" fontId="39" fillId="0" borderId="0" xfId="70" applyFont="1" applyFill="1"/>
    <xf numFmtId="168" fontId="79" fillId="26" borderId="0" xfId="59" applyNumberFormat="1" applyFont="1" applyFill="1" applyBorder="1" applyAlignment="1">
      <alignment horizontal="right"/>
    </xf>
    <xf numFmtId="168" fontId="23" fillId="26" borderId="0" xfId="59" applyNumberFormat="1" applyFont="1" applyFill="1" applyBorder="1" applyAlignment="1">
      <alignment horizontal="right"/>
    </xf>
    <xf numFmtId="168" fontId="23" fillId="26" borderId="0" xfId="59" applyNumberFormat="1" applyFont="1" applyFill="1" applyBorder="1" applyAlignment="1">
      <alignment horizontal="right" indent="1"/>
    </xf>
    <xf numFmtId="2" fontId="20" fillId="26" borderId="0" xfId="62" applyNumberFormat="1" applyFont="1" applyFill="1" applyBorder="1" applyAlignment="1">
      <alignment horizontal="left" indent="1"/>
    </xf>
    <xf numFmtId="0" fontId="27" fillId="25" borderId="0" xfId="70" applyFont="1" applyFill="1" applyBorder="1" applyAlignment="1">
      <alignment horizontal="right"/>
    </xf>
    <xf numFmtId="0" fontId="13" fillId="25" borderId="20" xfId="70" applyFill="1" applyBorder="1" applyAlignment="1"/>
    <xf numFmtId="0" fontId="23" fillId="24" borderId="0" xfId="61" applyFont="1" applyFill="1" applyBorder="1" applyAlignment="1">
      <alignment horizontal="left"/>
    </xf>
    <xf numFmtId="0" fontId="101" fillId="27" borderId="0" xfId="61" applyFont="1" applyFill="1" applyBorder="1" applyAlignment="1">
      <alignment horizontal="left"/>
    </xf>
    <xf numFmtId="0" fontId="23" fillId="24" borderId="0" xfId="61" applyFont="1" applyFill="1" applyBorder="1" applyAlignment="1"/>
    <xf numFmtId="0" fontId="22" fillId="24" borderId="0" xfId="40" applyFont="1" applyFill="1" applyBorder="1" applyAlignment="1" applyProtection="1">
      <alignment horizontal="left" indent="1"/>
    </xf>
    <xf numFmtId="0" fontId="27" fillId="24" borderId="0" xfId="40" applyFont="1" applyFill="1" applyBorder="1" applyAlignment="1" applyProtection="1">
      <alignment horizontal="left" indent="1"/>
    </xf>
    <xf numFmtId="169" fontId="23" fillId="24" borderId="0" xfId="40" applyNumberFormat="1" applyFont="1" applyFill="1" applyBorder="1" applyAlignment="1" applyProtection="1">
      <alignment horizontal="right" wrapText="1"/>
    </xf>
    <xf numFmtId="0" fontId="22" fillId="24" borderId="0" xfId="40" applyFont="1" applyFill="1" applyBorder="1" applyProtection="1"/>
    <xf numFmtId="0" fontId="23" fillId="24" borderId="0" xfId="40" applyFont="1" applyFill="1" applyBorder="1" applyProtection="1"/>
    <xf numFmtId="0" fontId="79" fillId="24" borderId="0" xfId="40" applyFont="1" applyFill="1" applyBorder="1" applyProtection="1"/>
    <xf numFmtId="0" fontId="22" fillId="24" borderId="0" xfId="40" applyFont="1" applyFill="1" applyBorder="1" applyAlignment="1" applyProtection="1">
      <alignment horizontal="left"/>
    </xf>
    <xf numFmtId="0" fontId="79" fillId="43" borderId="0" xfId="70" applyFont="1" applyFill="1" applyBorder="1" applyAlignment="1">
      <alignment horizontal="right"/>
    </xf>
    <xf numFmtId="168" fontId="79" fillId="25" borderId="0" xfId="59" applyNumberFormat="1" applyFont="1" applyFill="1" applyBorder="1" applyAlignment="1">
      <alignment horizontal="right" indent="1"/>
    </xf>
    <xf numFmtId="171" fontId="22" fillId="25" borderId="11" xfId="70" applyNumberFormat="1" applyFont="1" applyFill="1" applyBorder="1" applyAlignment="1">
      <alignment horizontal="center"/>
    </xf>
    <xf numFmtId="172" fontId="27" fillId="26" borderId="0" xfId="40" applyNumberFormat="1" applyFont="1" applyFill="1" applyBorder="1" applyAlignment="1">
      <alignment horizontal="right" wrapText="1"/>
    </xf>
    <xf numFmtId="172" fontId="27" fillId="25" borderId="0" xfId="40" applyNumberFormat="1" applyFont="1" applyFill="1" applyBorder="1" applyAlignment="1">
      <alignment horizontal="right" wrapText="1"/>
    </xf>
    <xf numFmtId="0" fontId="22" fillId="25" borderId="11" xfId="70" applyFont="1" applyFill="1" applyBorder="1" applyAlignment="1" applyProtection="1">
      <alignment horizontal="center"/>
    </xf>
    <xf numFmtId="166" fontId="23"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16" fillId="25" borderId="0" xfId="70" applyFont="1" applyFill="1" applyBorder="1" applyAlignment="1"/>
    <xf numFmtId="0" fontId="56" fillId="0" borderId="0" xfId="70" applyFont="1" applyAlignment="1"/>
    <xf numFmtId="168" fontId="14" fillId="26" borderId="0" xfId="70" applyNumberFormat="1" applyFont="1" applyFill="1" applyBorder="1" applyAlignment="1">
      <alignment horizontal="right" indent="3"/>
    </xf>
    <xf numFmtId="168" fontId="101" fillId="26" borderId="0" xfId="70" applyNumberFormat="1" applyFont="1" applyFill="1" applyBorder="1" applyAlignment="1">
      <alignment horizontal="right" indent="3"/>
    </xf>
    <xf numFmtId="0" fontId="0" fillId="25" borderId="22" xfId="51" applyFont="1" applyFill="1" applyBorder="1"/>
    <xf numFmtId="0" fontId="23" fillId="0" borderId="0" xfId="0" applyFont="1" applyAlignment="1">
      <alignment readingOrder="2"/>
    </xf>
    <xf numFmtId="0" fontId="23" fillId="24" borderId="0" xfId="40" applyFont="1" applyFill="1" applyBorder="1"/>
    <xf numFmtId="0" fontId="23" fillId="35" borderId="0" xfId="62" applyFont="1" applyFill="1" applyAlignment="1">
      <alignment vertical="center" wrapText="1"/>
    </xf>
    <xf numFmtId="0" fontId="98" fillId="37" borderId="0" xfId="62" applyFont="1" applyFill="1" applyBorder="1" applyAlignment="1">
      <alignment vertical="center"/>
    </xf>
    <xf numFmtId="0" fontId="14" fillId="35" borderId="0" xfId="62" applyFont="1" applyFill="1" applyAlignment="1">
      <alignment horizontal="left" vertical="center"/>
    </xf>
    <xf numFmtId="0" fontId="21" fillId="35" borderId="0" xfId="62" applyFont="1" applyFill="1" applyBorder="1" applyAlignment="1">
      <alignment horizontal="right" vertical="top" wrapText="1"/>
    </xf>
    <xf numFmtId="0" fontId="20" fillId="31" borderId="0" xfId="62" applyFont="1" applyFill="1" applyBorder="1" applyAlignment="1">
      <alignment horizontal="right"/>
    </xf>
    <xf numFmtId="0" fontId="21" fillId="35" borderId="38" xfId="62" applyFont="1" applyFill="1" applyBorder="1" applyAlignment="1">
      <alignment horizontal="right" vertical="top" wrapText="1"/>
    </xf>
    <xf numFmtId="0" fontId="22" fillId="35" borderId="0" xfId="62" applyFont="1" applyFill="1" applyBorder="1" applyAlignment="1">
      <alignment horizontal="right" vertical="center"/>
    </xf>
    <xf numFmtId="0" fontId="23" fillId="35" borderId="0" xfId="62" applyFont="1" applyFill="1" applyBorder="1" applyAlignment="1">
      <alignment horizontal="right" vertical="center" wrapText="1"/>
    </xf>
    <xf numFmtId="0" fontId="22" fillId="35" borderId="0" xfId="62" applyFont="1" applyFill="1" applyBorder="1" applyAlignment="1">
      <alignment horizontal="right" vertical="center" wrapText="1"/>
    </xf>
    <xf numFmtId="0" fontId="23" fillId="35" borderId="0" xfId="62" applyFont="1" applyFill="1" applyBorder="1" applyAlignment="1">
      <alignment horizontal="right" vertical="top" wrapText="1"/>
    </xf>
    <xf numFmtId="0" fontId="23" fillId="35" borderId="0" xfId="62" applyFont="1" applyFill="1" applyBorder="1" applyAlignment="1">
      <alignment horizontal="right" vertical="center"/>
    </xf>
    <xf numFmtId="0" fontId="23" fillId="35" borderId="0" xfId="62" applyFont="1" applyFill="1" applyBorder="1" applyAlignment="1">
      <alignment horizontal="right"/>
    </xf>
    <xf numFmtId="0" fontId="23" fillId="35" borderId="0" xfId="62" applyFont="1" applyFill="1" applyBorder="1" applyAlignment="1">
      <alignment horizontal="right" wrapText="1"/>
    </xf>
    <xf numFmtId="0" fontId="13" fillId="35" borderId="0" xfId="62" applyFill="1" applyBorder="1" applyAlignment="1">
      <alignment horizontal="right" vertical="center"/>
    </xf>
    <xf numFmtId="0" fontId="13" fillId="35" borderId="0" xfId="62" applyFill="1" applyBorder="1" applyAlignment="1">
      <alignment horizontal="right"/>
    </xf>
    <xf numFmtId="0" fontId="22" fillId="0" borderId="11" xfId="0" applyFont="1" applyFill="1" applyBorder="1" applyAlignment="1">
      <alignment horizontal="center"/>
    </xf>
    <xf numFmtId="165" fontId="13" fillId="0" borderId="0" xfId="70" applyNumberFormat="1" applyFill="1"/>
    <xf numFmtId="166" fontId="13" fillId="0" borderId="0" xfId="70" applyNumberFormat="1" applyFill="1" applyAlignment="1">
      <alignment vertical="center"/>
    </xf>
    <xf numFmtId="0" fontId="65" fillId="0" borderId="0" xfId="70" applyFont="1" applyFill="1"/>
    <xf numFmtId="167" fontId="13" fillId="0" borderId="0" xfId="70" applyNumberFormat="1" applyFill="1"/>
    <xf numFmtId="0" fontId="22" fillId="26" borderId="12" xfId="70" applyFont="1" applyFill="1" applyBorder="1" applyAlignment="1">
      <alignment horizontal="center"/>
    </xf>
    <xf numFmtId="0" fontId="13" fillId="26" borderId="0" xfId="52" applyFill="1" applyBorder="1"/>
    <xf numFmtId="0" fontId="22" fillId="25" borderId="0" xfId="52" applyFont="1" applyFill="1" applyBorder="1" applyAlignment="1">
      <alignment horizontal="left"/>
    </xf>
    <xf numFmtId="0" fontId="102" fillId="25" borderId="0" xfId="52" applyFont="1" applyFill="1" applyBorder="1" applyAlignment="1">
      <alignment horizontal="left"/>
    </xf>
    <xf numFmtId="0" fontId="22" fillId="25" borderId="0" xfId="51" applyFont="1" applyFill="1" applyBorder="1" applyAlignment="1">
      <alignment horizontal="right"/>
    </xf>
    <xf numFmtId="0" fontId="20"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27" fillId="0" borderId="0" xfId="51" applyFont="1" applyBorder="1" applyAlignment="1">
      <alignment vertical="top"/>
    </xf>
    <xf numFmtId="0" fontId="16" fillId="25" borderId="0" xfId="51" applyFont="1" applyFill="1" applyBorder="1"/>
    <xf numFmtId="0" fontId="22" fillId="25" borderId="11" xfId="51" applyFont="1" applyFill="1" applyBorder="1" applyAlignment="1">
      <alignment horizontal="center" vertical="center"/>
    </xf>
    <xf numFmtId="0" fontId="22" fillId="25" borderId="0" xfId="51" applyFont="1" applyFill="1" applyBorder="1" applyAlignment="1">
      <alignment horizontal="center" vertical="center"/>
    </xf>
    <xf numFmtId="49" fontId="22" fillId="25" borderId="0" xfId="51" applyNumberFormat="1" applyFont="1" applyFill="1" applyBorder="1" applyAlignment="1">
      <alignment horizontal="center" vertical="center" wrapText="1"/>
    </xf>
    <xf numFmtId="0" fontId="20" fillId="26" borderId="0" xfId="51" applyFont="1" applyFill="1" applyBorder="1" applyAlignment="1">
      <alignment horizontal="center"/>
    </xf>
    <xf numFmtId="0" fontId="27" fillId="25" borderId="0" xfId="51" applyFont="1" applyFill="1" applyBorder="1" applyAlignment="1">
      <alignment horizontal="center"/>
    </xf>
    <xf numFmtId="1" fontId="27" fillId="25" borderId="10" xfId="51" applyNumberFormat="1" applyFont="1" applyFill="1" applyBorder="1" applyAlignment="1">
      <alignment horizontal="center"/>
    </xf>
    <xf numFmtId="3" fontId="27" fillId="24" borderId="0" xfId="61" applyNumberFormat="1" applyFont="1" applyFill="1" applyBorder="1" applyAlignment="1">
      <alignment horizontal="center" wrapText="1"/>
    </xf>
    <xf numFmtId="0" fontId="20" fillId="25" borderId="0" xfId="51" applyFont="1" applyFill="1" applyAlignment="1">
      <alignment horizontal="center"/>
    </xf>
    <xf numFmtId="0" fontId="20" fillId="0" borderId="0" xfId="51" applyFont="1" applyAlignment="1">
      <alignment horizontal="center"/>
    </xf>
    <xf numFmtId="166" fontId="23" fillId="27" borderId="0" xfId="61" applyNumberFormat="1" applyFont="1" applyFill="1" applyBorder="1" applyAlignment="1">
      <alignment horizontal="center" wrapText="1"/>
    </xf>
    <xf numFmtId="166" fontId="22" fillId="27" borderId="0" xfId="61" applyNumberFormat="1" applyFont="1" applyFill="1" applyBorder="1" applyAlignment="1">
      <alignment horizontal="center" wrapText="1"/>
    </xf>
    <xf numFmtId="0" fontId="22" fillId="39" borderId="0" xfId="61" applyFont="1" applyFill="1" applyBorder="1" applyAlignment="1">
      <alignment horizontal="left"/>
    </xf>
    <xf numFmtId="168" fontId="19" fillId="34" borderId="0" xfId="70" applyNumberFormat="1" applyFont="1" applyFill="1" applyBorder="1" applyAlignment="1">
      <alignment horizontal="right" indent="3"/>
    </xf>
    <xf numFmtId="4" fontId="22" fillId="39" borderId="0" xfId="61" applyNumberFormat="1" applyFont="1" applyFill="1" applyBorder="1" applyAlignment="1">
      <alignment horizontal="right" wrapText="1" indent="4"/>
    </xf>
    <xf numFmtId="4" fontId="101" fillId="27" borderId="0" xfId="61" applyNumberFormat="1" applyFont="1" applyFill="1" applyBorder="1" applyAlignment="1">
      <alignment horizontal="right" wrapText="1" indent="4"/>
    </xf>
    <xf numFmtId="166" fontId="115" fillId="27" borderId="0" xfId="61" applyNumberFormat="1" applyFont="1" applyFill="1" applyBorder="1" applyAlignment="1">
      <alignment horizontal="center" wrapText="1"/>
    </xf>
    <xf numFmtId="166" fontId="65" fillId="0" borderId="0" xfId="70" applyNumberFormat="1" applyFont="1" applyFill="1"/>
    <xf numFmtId="0" fontId="22" fillId="25" borderId="52" xfId="70" applyFont="1" applyFill="1" applyBorder="1" applyAlignment="1">
      <alignment horizontal="center"/>
    </xf>
    <xf numFmtId="0" fontId="22" fillId="25" borderId="11" xfId="70" applyFont="1" applyFill="1" applyBorder="1" applyAlignment="1">
      <alignment horizontal="center"/>
    </xf>
    <xf numFmtId="0" fontId="50" fillId="0" borderId="0" xfId="70" applyFont="1" applyProtection="1">
      <protection locked="0"/>
    </xf>
    <xf numFmtId="0" fontId="23" fillId="25" borderId="0" xfId="70" applyFont="1" applyFill="1" applyBorder="1" applyAlignment="1">
      <alignment vertical="center"/>
    </xf>
    <xf numFmtId="0" fontId="50" fillId="25" borderId="0" xfId="70" applyFont="1" applyFill="1" applyAlignment="1">
      <alignment vertical="center"/>
    </xf>
    <xf numFmtId="0" fontId="50" fillId="25" borderId="20" xfId="70" applyFont="1" applyFill="1" applyBorder="1" applyAlignment="1">
      <alignment vertical="center"/>
    </xf>
    <xf numFmtId="0" fontId="50" fillId="0" borderId="0" xfId="70" applyFont="1" applyAlignment="1">
      <alignment vertical="center"/>
    </xf>
    <xf numFmtId="0" fontId="14" fillId="25" borderId="0" xfId="70" applyFont="1" applyFill="1" applyAlignment="1">
      <alignment vertical="center"/>
    </xf>
    <xf numFmtId="0" fontId="14" fillId="25" borderId="20" xfId="70" applyFont="1" applyFill="1" applyBorder="1" applyAlignment="1">
      <alignment vertical="center"/>
    </xf>
    <xf numFmtId="0" fontId="14" fillId="0" borderId="0" xfId="70" applyFont="1" applyAlignment="1">
      <alignment vertical="center"/>
    </xf>
    <xf numFmtId="0" fontId="23" fillId="39" borderId="0" xfId="61" applyFont="1" applyFill="1" applyBorder="1" applyAlignment="1">
      <alignment horizontal="left" indent="1"/>
    </xf>
    <xf numFmtId="3" fontId="27" fillId="39" borderId="0" xfId="61" applyNumberFormat="1" applyFont="1" applyFill="1" applyBorder="1" applyAlignment="1">
      <alignment horizontal="center" wrapText="1"/>
    </xf>
    <xf numFmtId="0" fontId="23" fillId="39" borderId="0" xfId="61" applyFont="1" applyFill="1" applyBorder="1" applyAlignment="1"/>
    <xf numFmtId="0" fontId="50" fillId="25" borderId="0" xfId="70" applyFont="1" applyFill="1" applyProtection="1">
      <protection locked="0"/>
    </xf>
    <xf numFmtId="0" fontId="22" fillId="26" borderId="60" xfId="70" applyFont="1" applyFill="1" applyBorder="1" applyAlignment="1"/>
    <xf numFmtId="0" fontId="13"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20" fillId="25" borderId="0" xfId="0" applyFont="1" applyFill="1" applyBorder="1" applyAlignment="1">
      <alignment horizontal="left" vertical="center"/>
    </xf>
    <xf numFmtId="49" fontId="59" fillId="36" borderId="0" xfId="40" applyNumberFormat="1" applyFont="1" applyFill="1" applyBorder="1" applyAlignment="1">
      <alignment horizontal="center" vertical="center" readingOrder="1"/>
    </xf>
    <xf numFmtId="2" fontId="51" fillId="26" borderId="0" xfId="70" applyNumberFormat="1" applyFont="1" applyFill="1" applyBorder="1" applyAlignment="1">
      <alignment horizontal="center"/>
    </xf>
    <xf numFmtId="0" fontId="22" fillId="25" borderId="0" xfId="0" applyFont="1" applyFill="1" applyBorder="1" applyAlignment="1">
      <alignment horizontal="center"/>
    </xf>
    <xf numFmtId="0" fontId="22" fillId="25" borderId="0" xfId="0" applyFont="1" applyFill="1" applyBorder="1" applyAlignment="1">
      <alignment horizontal="center"/>
    </xf>
    <xf numFmtId="3" fontId="24" fillId="0" borderId="0" xfId="70" applyNumberFormat="1" applyFont="1"/>
    <xf numFmtId="0" fontId="89" fillId="26" borderId="0" xfId="62" applyFont="1" applyFill="1" applyBorder="1" applyAlignment="1">
      <alignment horizontal="center" vertical="center"/>
    </xf>
    <xf numFmtId="1" fontId="79" fillId="25" borderId="0" xfId="62" applyNumberFormat="1" applyFont="1" applyFill="1" applyBorder="1" applyAlignment="1">
      <alignment horizontal="right"/>
    </xf>
    <xf numFmtId="3" fontId="79"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0" fontId="54" fillId="26" borderId="0" xfId="62" applyFont="1" applyFill="1" applyBorder="1"/>
    <xf numFmtId="0" fontId="22" fillId="26" borderId="0" xfId="62" applyFont="1" applyFill="1" applyBorder="1" applyAlignment="1">
      <alignment horizontal="left" indent="1"/>
    </xf>
    <xf numFmtId="0" fontId="13" fillId="26" borderId="0" xfId="62" applyFill="1" applyBorder="1"/>
    <xf numFmtId="0" fontId="79" fillId="26" borderId="0" xfId="62" applyFont="1" applyFill="1" applyBorder="1" applyAlignment="1">
      <alignment horizontal="left"/>
    </xf>
    <xf numFmtId="3" fontId="49" fillId="26" borderId="0" xfId="62" applyNumberFormat="1" applyFont="1" applyFill="1" applyBorder="1" applyAlignment="1">
      <alignment horizontal="right"/>
    </xf>
    <xf numFmtId="0" fontId="38" fillId="26" borderId="0" xfId="40" applyFont="1" applyFill="1" applyBorder="1"/>
    <xf numFmtId="0" fontId="27"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22" fillId="26" borderId="0" xfId="40" applyNumberFormat="1" applyFont="1" applyFill="1" applyBorder="1" applyAlignment="1">
      <alignment horizontal="center" wrapText="1"/>
    </xf>
    <xf numFmtId="165" fontId="22" fillId="26" borderId="0" xfId="40" applyNumberFormat="1" applyFont="1" applyFill="1" applyBorder="1" applyAlignment="1">
      <alignment horizontal="right" wrapText="1" indent="2"/>
    </xf>
    <xf numFmtId="0" fontId="65" fillId="26" borderId="0" xfId="62" applyFont="1" applyFill="1" applyBorder="1"/>
    <xf numFmtId="1" fontId="79" fillId="25" borderId="0" xfId="62" applyNumberFormat="1" applyFont="1" applyFill="1" applyBorder="1" applyAlignment="1">
      <alignment horizontal="center"/>
    </xf>
    <xf numFmtId="3" fontId="79" fillId="25" borderId="0" xfId="62" applyNumberFormat="1" applyFont="1" applyFill="1" applyBorder="1" applyAlignment="1">
      <alignment horizontal="center"/>
    </xf>
    <xf numFmtId="3" fontId="22" fillId="25" borderId="0" xfId="62" applyNumberFormat="1" applyFont="1" applyFill="1" applyBorder="1" applyAlignment="1">
      <alignment horizontal="center"/>
    </xf>
    <xf numFmtId="0" fontId="22" fillId="26" borderId="0" xfId="0" applyFont="1" applyFill="1" applyBorder="1" applyAlignment="1">
      <alignment horizontal="center"/>
    </xf>
    <xf numFmtId="1" fontId="79" fillId="26" borderId="0" xfId="62" applyNumberFormat="1" applyFont="1" applyFill="1" applyBorder="1" applyAlignment="1">
      <alignment horizontal="right"/>
    </xf>
    <xf numFmtId="3" fontId="22" fillId="26" borderId="0" xfId="62" applyNumberFormat="1" applyFont="1" applyFill="1" applyBorder="1" applyAlignment="1">
      <alignment horizontal="right" indent="2"/>
    </xf>
    <xf numFmtId="3" fontId="79" fillId="26" borderId="0" xfId="62" applyNumberFormat="1" applyFont="1" applyFill="1" applyBorder="1" applyAlignment="1">
      <alignment horizontal="right"/>
    </xf>
    <xf numFmtId="3" fontId="22" fillId="26" borderId="0" xfId="62" applyNumberFormat="1" applyFont="1" applyFill="1" applyBorder="1" applyAlignment="1">
      <alignment horizontal="right"/>
    </xf>
    <xf numFmtId="1" fontId="22" fillId="26" borderId="61" xfId="0" applyNumberFormat="1" applyFont="1" applyFill="1" applyBorder="1" applyAlignment="1"/>
    <xf numFmtId="1" fontId="79" fillId="26" borderId="0" xfId="62" applyNumberFormat="1" applyFont="1" applyFill="1" applyBorder="1" applyAlignment="1"/>
    <xf numFmtId="3" fontId="79" fillId="26" borderId="0" xfId="62" applyNumberFormat="1" applyFont="1" applyFill="1" applyBorder="1" applyAlignment="1"/>
    <xf numFmtId="1" fontId="22" fillId="26" borderId="61" xfId="0" applyNumberFormat="1" applyFont="1" applyFill="1" applyBorder="1" applyAlignment="1">
      <alignment horizontal="center"/>
    </xf>
    <xf numFmtId="1" fontId="79" fillId="26" borderId="0" xfId="62" applyNumberFormat="1" applyFont="1" applyFill="1" applyBorder="1" applyAlignment="1">
      <alignment horizontal="center"/>
    </xf>
    <xf numFmtId="3" fontId="22" fillId="26" borderId="0" xfId="62" applyNumberFormat="1" applyFont="1" applyFill="1" applyBorder="1" applyAlignment="1">
      <alignment horizontal="center"/>
    </xf>
    <xf numFmtId="3" fontId="79" fillId="26" borderId="0" xfId="62" applyNumberFormat="1" applyFont="1" applyFill="1" applyBorder="1" applyAlignment="1">
      <alignment horizontal="center"/>
    </xf>
    <xf numFmtId="1" fontId="22" fillId="25" borderId="61" xfId="0" applyNumberFormat="1" applyFont="1" applyFill="1" applyBorder="1" applyAlignment="1">
      <alignment horizontal="center"/>
    </xf>
    <xf numFmtId="3" fontId="79" fillId="25" borderId="0" xfId="62" applyNumberFormat="1" applyFont="1" applyFill="1" applyBorder="1" applyAlignment="1"/>
    <xf numFmtId="1" fontId="22" fillId="25" borderId="61" xfId="0" applyNumberFormat="1" applyFont="1" applyFill="1" applyBorder="1" applyAlignment="1">
      <alignment horizontal="right"/>
    </xf>
    <xf numFmtId="0" fontId="22" fillId="25" borderId="0" xfId="0" applyFont="1" applyFill="1" applyBorder="1" applyAlignment="1">
      <alignment horizontal="right"/>
    </xf>
    <xf numFmtId="3" fontId="14" fillId="26" borderId="0" xfId="70" applyNumberFormat="1" applyFont="1" applyFill="1" applyBorder="1"/>
    <xf numFmtId="0" fontId="85" fillId="26" borderId="0" xfId="70" applyFont="1" applyFill="1" applyBorder="1" applyAlignment="1">
      <alignment horizontal="left" vertical="center"/>
    </xf>
    <xf numFmtId="3" fontId="23" fillId="26" borderId="0" xfId="70" applyNumberFormat="1" applyFont="1" applyFill="1" applyBorder="1" applyAlignment="1">
      <alignment horizontal="right"/>
    </xf>
    <xf numFmtId="0" fontId="27" fillId="25" borderId="62" xfId="62" applyFont="1" applyFill="1" applyBorder="1" applyAlignment="1">
      <alignment vertical="top"/>
    </xf>
    <xf numFmtId="0" fontId="84" fillId="26" borderId="63" xfId="0" applyFont="1" applyFill="1" applyBorder="1" applyAlignment="1">
      <alignment horizontal="left" vertical="center" wrapText="1"/>
    </xf>
    <xf numFmtId="0" fontId="84" fillId="26" borderId="0" xfId="0" applyFont="1" applyFill="1" applyBorder="1" applyAlignment="1">
      <alignment horizontal="left" vertical="center" wrapText="1"/>
    </xf>
    <xf numFmtId="1" fontId="22" fillId="26" borderId="61" xfId="0" applyNumberFormat="1" applyFont="1" applyFill="1" applyBorder="1" applyAlignment="1">
      <alignment horizontal="right"/>
    </xf>
    <xf numFmtId="0" fontId="22" fillId="26" borderId="0" xfId="0" applyFont="1" applyFill="1" applyBorder="1" applyAlignment="1">
      <alignment horizontal="right"/>
    </xf>
    <xf numFmtId="0" fontId="79" fillId="26" borderId="0" xfId="62" applyFont="1" applyFill="1"/>
    <xf numFmtId="0" fontId="95" fillId="25" borderId="24" xfId="62" applyFont="1" applyFill="1" applyBorder="1" applyAlignment="1">
      <alignment horizontal="left" vertical="center" indent="1"/>
    </xf>
    <xf numFmtId="0" fontId="105" fillId="25" borderId="26" xfId="62" applyFont="1" applyFill="1" applyBorder="1" applyAlignment="1">
      <alignment vertical="center"/>
    </xf>
    <xf numFmtId="0" fontId="105" fillId="25" borderId="25" xfId="62" applyFont="1" applyFill="1" applyBorder="1" applyAlignment="1">
      <alignment vertical="center"/>
    </xf>
    <xf numFmtId="3" fontId="23" fillId="25" borderId="0" xfId="62" applyNumberFormat="1" applyFont="1" applyFill="1" applyBorder="1" applyAlignment="1">
      <alignment horizontal="center"/>
    </xf>
    <xf numFmtId="3" fontId="23" fillId="25" borderId="0" xfId="62" applyNumberFormat="1" applyFont="1" applyFill="1" applyBorder="1" applyAlignment="1">
      <alignment horizontal="right"/>
    </xf>
    <xf numFmtId="3" fontId="23" fillId="26" borderId="0" xfId="62" applyNumberFormat="1" applyFont="1" applyFill="1" applyBorder="1" applyAlignment="1"/>
    <xf numFmtId="3" fontId="23" fillId="26" borderId="0" xfId="62" applyNumberFormat="1" applyFont="1" applyFill="1" applyBorder="1" applyAlignment="1">
      <alignment horizontal="center"/>
    </xf>
    <xf numFmtId="3" fontId="23" fillId="26" borderId="0" xfId="62" applyNumberFormat="1" applyFont="1" applyFill="1" applyBorder="1" applyAlignment="1">
      <alignment horizontal="right"/>
    </xf>
    <xf numFmtId="3" fontId="23" fillId="25" borderId="0" xfId="62" applyNumberFormat="1" applyFont="1" applyFill="1" applyBorder="1" applyAlignment="1"/>
    <xf numFmtId="166" fontId="13" fillId="0" borderId="0" xfId="70" applyNumberFormat="1" applyFill="1"/>
    <xf numFmtId="0" fontId="79" fillId="25" borderId="0" xfId="70" applyFont="1" applyFill="1" applyBorder="1" applyAlignment="1">
      <alignment horizontal="left"/>
    </xf>
    <xf numFmtId="0" fontId="23" fillId="25" borderId="0" xfId="70" applyNumberFormat="1" applyFont="1" applyFill="1" applyBorder="1" applyAlignment="1">
      <alignment horizontal="right"/>
    </xf>
    <xf numFmtId="0" fontId="22" fillId="25" borderId="0" xfId="70" applyFont="1" applyFill="1" applyBorder="1" applyAlignment="1">
      <alignment horizontal="left"/>
    </xf>
    <xf numFmtId="0" fontId="20" fillId="25" borderId="22" xfId="70" applyFont="1" applyFill="1" applyBorder="1" applyAlignment="1">
      <alignment horizontal="left"/>
    </xf>
    <xf numFmtId="0" fontId="13" fillId="26" borderId="0" xfId="62" applyFill="1" applyBorder="1" applyAlignment="1">
      <alignment vertical="center"/>
    </xf>
    <xf numFmtId="0" fontId="13" fillId="25" borderId="19" xfId="62" applyFill="1" applyBorder="1" applyAlignment="1">
      <alignment vertical="center"/>
    </xf>
    <xf numFmtId="0" fontId="13" fillId="0" borderId="0" xfId="62" applyFill="1" applyBorder="1" applyAlignment="1">
      <alignment vertical="center"/>
    </xf>
    <xf numFmtId="0" fontId="65" fillId="25" borderId="0" xfId="62" applyFont="1" applyFill="1" applyAlignment="1">
      <alignment vertical="center"/>
    </xf>
    <xf numFmtId="0" fontId="22" fillId="25" borderId="0" xfId="62" applyFont="1" applyFill="1" applyBorder="1" applyAlignment="1">
      <alignment horizontal="left" vertical="center"/>
    </xf>
    <xf numFmtId="0" fontId="22" fillId="25" borderId="0" xfId="62" applyFont="1" applyFill="1" applyBorder="1" applyAlignment="1">
      <alignment horizontal="justify" vertical="center"/>
    </xf>
    <xf numFmtId="3" fontId="23" fillId="25" borderId="0" xfId="62" applyNumberFormat="1" applyFont="1" applyFill="1" applyBorder="1" applyAlignment="1">
      <alignment vertical="center"/>
    </xf>
    <xf numFmtId="0" fontId="22" fillId="25" borderId="0" xfId="62" applyFont="1" applyFill="1" applyBorder="1" applyAlignment="1">
      <alignment horizontal="left"/>
    </xf>
    <xf numFmtId="3" fontId="23" fillId="25" borderId="0" xfId="62" applyNumberFormat="1" applyFont="1" applyFill="1" applyBorder="1" applyAlignment="1">
      <alignment horizontal="center" vertical="center"/>
    </xf>
    <xf numFmtId="3" fontId="23" fillId="25" borderId="0" xfId="62" applyNumberFormat="1" applyFont="1" applyFill="1" applyBorder="1" applyAlignment="1">
      <alignment horizontal="right" vertical="center"/>
    </xf>
    <xf numFmtId="3" fontId="23" fillId="26" borderId="0" xfId="62" applyNumberFormat="1" applyFont="1" applyFill="1" applyBorder="1" applyAlignment="1">
      <alignment vertical="center"/>
    </xf>
    <xf numFmtId="3" fontId="23" fillId="26" borderId="0" xfId="62" applyNumberFormat="1" applyFont="1" applyFill="1" applyBorder="1" applyAlignment="1">
      <alignment horizontal="center" vertical="center"/>
    </xf>
    <xf numFmtId="3" fontId="23" fillId="26" borderId="0" xfId="62" applyNumberFormat="1" applyFont="1" applyFill="1" applyBorder="1" applyAlignment="1">
      <alignment horizontal="right" vertical="center"/>
    </xf>
    <xf numFmtId="165" fontId="23" fillId="27" borderId="20" xfId="40" applyNumberFormat="1" applyFont="1" applyFill="1" applyBorder="1" applyAlignment="1">
      <alignment horizontal="center" readingOrder="1"/>
    </xf>
    <xf numFmtId="165" fontId="23" fillId="27" borderId="0" xfId="40" applyNumberFormat="1" applyFont="1" applyFill="1" applyBorder="1" applyAlignment="1">
      <alignment horizontal="center" readingOrder="1"/>
    </xf>
    <xf numFmtId="0" fontId="79" fillId="25" borderId="0" xfId="70" applyFont="1" applyFill="1" applyBorder="1" applyAlignment="1">
      <alignment horizontal="left"/>
    </xf>
    <xf numFmtId="0" fontId="79" fillId="26" borderId="0" xfId="70" applyFont="1" applyFill="1" applyBorder="1" applyAlignment="1">
      <alignment horizontal="left"/>
    </xf>
    <xf numFmtId="0" fontId="22" fillId="25" borderId="0" xfId="70" applyFont="1" applyFill="1" applyBorder="1" applyAlignment="1">
      <alignment horizontal="left"/>
    </xf>
    <xf numFmtId="0" fontId="20" fillId="25" borderId="22" xfId="70" applyFont="1" applyFill="1" applyBorder="1" applyAlignment="1">
      <alignment horizontal="left"/>
    </xf>
    <xf numFmtId="0" fontId="27" fillId="24" borderId="0" xfId="40" applyFont="1" applyFill="1" applyBorder="1" applyAlignment="1" applyProtection="1">
      <alignment horizontal="left"/>
    </xf>
    <xf numFmtId="49" fontId="22" fillId="25" borderId="12" xfId="62" applyNumberFormat="1" applyFont="1" applyFill="1" applyBorder="1" applyAlignment="1">
      <alignment horizontal="center" vertical="center" wrapText="1"/>
    </xf>
    <xf numFmtId="0" fontId="22" fillId="25" borderId="0" xfId="70" applyFont="1" applyFill="1" applyBorder="1" applyAlignment="1">
      <alignment horizontal="left"/>
    </xf>
    <xf numFmtId="0" fontId="22"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17"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90" fillId="26" borderId="0" xfId="70" applyNumberFormat="1" applyFont="1" applyFill="1" applyBorder="1" applyAlignment="1">
      <alignment horizontal="right" vertical="center"/>
    </xf>
    <xf numFmtId="168" fontId="13" fillId="0" borderId="0" xfId="70" applyNumberFormat="1" applyFill="1"/>
    <xf numFmtId="0" fontId="24" fillId="0" borderId="0" xfId="70" applyFont="1" applyAlignment="1"/>
    <xf numFmtId="165" fontId="65" fillId="0" borderId="0" xfId="70" applyNumberFormat="1" applyFont="1" applyFill="1"/>
    <xf numFmtId="169" fontId="13" fillId="0" borderId="0" xfId="70" applyNumberFormat="1" applyFill="1"/>
    <xf numFmtId="0" fontId="13" fillId="0" borderId="0" xfId="219" applyFont="1"/>
    <xf numFmtId="0" fontId="16" fillId="25" borderId="0" xfId="0" applyFont="1" applyFill="1" applyBorder="1"/>
    <xf numFmtId="0" fontId="22" fillId="25" borderId="0" xfId="0" applyFont="1" applyFill="1" applyBorder="1" applyAlignment="1">
      <alignment horizontal="center"/>
    </xf>
    <xf numFmtId="0" fontId="62" fillId="26" borderId="0" xfId="62" applyFont="1" applyFill="1" applyBorder="1"/>
    <xf numFmtId="0" fontId="22" fillId="26" borderId="51" xfId="70" applyFont="1" applyFill="1" applyBorder="1" applyAlignment="1"/>
    <xf numFmtId="168" fontId="23" fillId="27" borderId="67" xfId="40" applyNumberFormat="1" applyFont="1" applyFill="1" applyBorder="1" applyAlignment="1">
      <alignment horizontal="right" wrapText="1" indent="1"/>
    </xf>
    <xf numFmtId="168" fontId="79" fillId="27" borderId="68" xfId="40" applyNumberFormat="1" applyFont="1" applyFill="1" applyBorder="1" applyAlignment="1">
      <alignment horizontal="right" wrapText="1" indent="1"/>
    </xf>
    <xf numFmtId="168" fontId="23" fillId="27" borderId="68" xfId="40" applyNumberFormat="1" applyFont="1" applyFill="1" applyBorder="1" applyAlignment="1">
      <alignment horizontal="right" wrapText="1" indent="1"/>
    </xf>
    <xf numFmtId="168" fontId="23" fillId="27" borderId="68" xfId="40" applyNumberFormat="1" applyFont="1" applyFill="1" applyBorder="1" applyAlignment="1">
      <alignment horizontal="center" wrapText="1"/>
    </xf>
    <xf numFmtId="166" fontId="79" fillId="27" borderId="68" xfId="58" applyNumberFormat="1" applyFont="1" applyFill="1" applyBorder="1" applyAlignment="1">
      <alignment horizontal="right" wrapText="1" indent="1"/>
    </xf>
    <xf numFmtId="166" fontId="23" fillId="27" borderId="68" xfId="40" applyNumberFormat="1" applyFont="1" applyFill="1" applyBorder="1" applyAlignment="1">
      <alignment horizontal="right" wrapText="1" indent="1"/>
    </xf>
    <xf numFmtId="2" fontId="23" fillId="27" borderId="68" xfId="40" applyNumberFormat="1" applyFont="1" applyFill="1" applyBorder="1" applyAlignment="1">
      <alignment horizontal="right" wrapText="1" indent="1"/>
    </xf>
    <xf numFmtId="168" fontId="79" fillId="27" borderId="67" xfId="40" applyNumberFormat="1" applyFont="1" applyFill="1" applyBorder="1" applyAlignment="1">
      <alignment horizontal="right" wrapText="1" indent="1"/>
    </xf>
    <xf numFmtId="0" fontId="28" fillId="25" borderId="0" xfId="0" applyFont="1" applyFill="1" applyBorder="1" applyAlignment="1"/>
    <xf numFmtId="165" fontId="23" fillId="24" borderId="0" xfId="40" applyNumberFormat="1" applyFont="1" applyFill="1" applyBorder="1" applyAlignment="1">
      <alignment wrapText="1"/>
    </xf>
    <xf numFmtId="0" fontId="23" fillId="25" borderId="0" xfId="0" applyFont="1" applyFill="1" applyBorder="1" applyAlignment="1">
      <alignment horizontal="left" indent="4"/>
    </xf>
    <xf numFmtId="0" fontId="23" fillId="26" borderId="0" xfId="0" applyFont="1" applyFill="1" applyBorder="1"/>
    <xf numFmtId="0" fontId="22" fillId="25" borderId="0" xfId="0" applyFont="1" applyFill="1" applyBorder="1" applyAlignment="1"/>
    <xf numFmtId="0" fontId="22" fillId="25" borderId="0" xfId="0" applyFont="1" applyFill="1" applyBorder="1" applyAlignment="1">
      <alignment horizontal="center"/>
    </xf>
    <xf numFmtId="0" fontId="21" fillId="25" borderId="0" xfId="0" applyFont="1" applyFill="1" applyBorder="1"/>
    <xf numFmtId="0" fontId="25" fillId="29" borderId="20" xfId="62" applyFont="1" applyFill="1" applyBorder="1" applyAlignment="1" applyProtection="1">
      <alignment horizontal="center" vertical="center"/>
    </xf>
    <xf numFmtId="0" fontId="100" fillId="34" borderId="0" xfId="68" applyFill="1" applyAlignment="1" applyProtection="1"/>
    <xf numFmtId="175" fontId="23" fillId="35" borderId="0" xfId="62" applyNumberFormat="1" applyFont="1" applyFill="1" applyAlignment="1">
      <alignment horizontal="right" vertical="center" wrapText="1"/>
    </xf>
    <xf numFmtId="168" fontId="79" fillId="26" borderId="10" xfId="0" applyNumberFormat="1" applyFont="1" applyFill="1" applyBorder="1" applyAlignment="1">
      <alignment horizontal="right" vertical="center" indent="2"/>
    </xf>
    <xf numFmtId="168" fontId="14" fillId="26" borderId="0" xfId="0" applyNumberFormat="1" applyFont="1" applyFill="1" applyBorder="1" applyAlignment="1">
      <alignment horizontal="right" indent="2"/>
    </xf>
    <xf numFmtId="166" fontId="79" fillId="26" borderId="10" xfId="0" applyNumberFormat="1" applyFont="1" applyFill="1" applyBorder="1" applyAlignment="1">
      <alignment horizontal="right" vertical="center" indent="2"/>
    </xf>
    <xf numFmtId="166" fontId="14" fillId="26" borderId="0" xfId="0" applyNumberFormat="1" applyFont="1" applyFill="1" applyBorder="1" applyAlignment="1">
      <alignment horizontal="right" indent="2"/>
    </xf>
    <xf numFmtId="0" fontId="97" fillId="31" borderId="0" xfId="62" applyFont="1" applyFill="1" applyBorder="1" applyAlignment="1">
      <alignment wrapText="1"/>
    </xf>
    <xf numFmtId="0" fontId="22" fillId="25" borderId="0" xfId="70" applyFont="1" applyFill="1" applyBorder="1" applyAlignment="1">
      <alignment horizontal="left"/>
    </xf>
    <xf numFmtId="0" fontId="24" fillId="25" borderId="0" xfId="70" applyFont="1" applyFill="1" applyAlignment="1"/>
    <xf numFmtId="0" fontId="24" fillId="25" borderId="20" xfId="70" applyFont="1" applyFill="1" applyBorder="1" applyAlignment="1"/>
    <xf numFmtId="0" fontId="24" fillId="25" borderId="0" xfId="70" applyFont="1" applyFill="1" applyBorder="1" applyAlignment="1"/>
    <xf numFmtId="0" fontId="79" fillId="25" borderId="0" xfId="70" applyFont="1" applyFill="1" applyBorder="1" applyAlignment="1">
      <alignment horizontal="left"/>
    </xf>
    <xf numFmtId="0" fontId="20" fillId="25" borderId="22" xfId="70" applyFont="1" applyFill="1" applyBorder="1" applyAlignment="1">
      <alignment horizontal="left"/>
    </xf>
    <xf numFmtId="3" fontId="121" fillId="26" borderId="0" xfId="70" applyNumberFormat="1" applyFont="1" applyFill="1" applyBorder="1" applyAlignment="1">
      <alignment horizontal="right"/>
    </xf>
    <xf numFmtId="1" fontId="121" fillId="26" borderId="0" xfId="70" applyNumberFormat="1" applyFont="1" applyFill="1" applyBorder="1" applyAlignment="1">
      <alignment horizontal="right"/>
    </xf>
    <xf numFmtId="0" fontId="122" fillId="26" borderId="0" xfId="70" applyFont="1" applyFill="1"/>
    <xf numFmtId="2" fontId="123" fillId="26" borderId="0" xfId="70" applyNumberFormat="1" applyFont="1" applyFill="1" applyBorder="1" applyAlignment="1">
      <alignment horizontal="center"/>
    </xf>
    <xf numFmtId="1" fontId="0" fillId="0" borderId="0" xfId="0" applyNumberFormat="1"/>
    <xf numFmtId="0" fontId="122" fillId="26" borderId="0" xfId="70" applyFont="1" applyFill="1" applyBorder="1"/>
    <xf numFmtId="0" fontId="22" fillId="26" borderId="11" xfId="70" applyFont="1" applyFill="1" applyBorder="1" applyAlignment="1">
      <alignment horizontal="center"/>
    </xf>
    <xf numFmtId="174" fontId="14" fillId="25" borderId="0" xfId="70" applyNumberFormat="1" applyFont="1" applyFill="1" applyBorder="1" applyAlignment="1">
      <alignment horizontal="left"/>
    </xf>
    <xf numFmtId="0" fontId="22" fillId="25" borderId="18" xfId="70" applyFont="1" applyFill="1" applyBorder="1" applyAlignment="1">
      <alignment horizontal="left"/>
    </xf>
    <xf numFmtId="0" fontId="20" fillId="25" borderId="23" xfId="70" applyFont="1" applyFill="1" applyBorder="1" applyAlignment="1">
      <alignment horizontal="left"/>
    </xf>
    <xf numFmtId="0" fontId="20" fillId="25" borderId="0" xfId="70" applyFont="1" applyFill="1" applyBorder="1" applyAlignment="1">
      <alignment horizontal="left"/>
    </xf>
    <xf numFmtId="166" fontId="13" fillId="0" borderId="0" xfId="70" applyNumberFormat="1" applyAlignment="1"/>
    <xf numFmtId="0" fontId="22" fillId="25" borderId="49" xfId="70" applyFont="1" applyFill="1" applyBorder="1" applyAlignment="1">
      <alignment horizontal="center" vertical="center" wrapText="1"/>
    </xf>
    <xf numFmtId="0" fontId="79" fillId="25" borderId="0" xfId="78" applyFont="1" applyFill="1" applyBorder="1" applyAlignment="1">
      <alignment horizontal="left" vertical="center"/>
    </xf>
    <xf numFmtId="172" fontId="79" fillId="26" borderId="49" xfId="70" applyNumberFormat="1" applyFont="1" applyFill="1" applyBorder="1" applyAlignment="1">
      <alignment horizontal="right" vertical="center" wrapText="1"/>
    </xf>
    <xf numFmtId="166" fontId="79" fillId="26" borderId="49" xfId="70" applyNumberFormat="1" applyFont="1" applyFill="1" applyBorder="1" applyAlignment="1">
      <alignment horizontal="right" vertical="center" wrapText="1" indent="2"/>
    </xf>
    <xf numFmtId="3" fontId="79" fillId="26" borderId="0" xfId="70" applyNumberFormat="1" applyFont="1" applyFill="1" applyBorder="1" applyAlignment="1">
      <alignment horizontal="right" vertical="center" wrapText="1"/>
    </xf>
    <xf numFmtId="168" fontId="79" fillId="25" borderId="0" xfId="70" applyNumberFormat="1" applyFont="1" applyFill="1" applyBorder="1" applyAlignment="1">
      <alignment horizontal="right" vertical="center" wrapText="1" indent="2"/>
    </xf>
    <xf numFmtId="0" fontId="14" fillId="0" borderId="0" xfId="70" applyFont="1" applyFill="1" applyAlignment="1">
      <alignment vertical="center"/>
    </xf>
    <xf numFmtId="0" fontId="14" fillId="0" borderId="0" xfId="70" applyFont="1" applyFill="1" applyAlignment="1">
      <alignment vertical="top"/>
    </xf>
    <xf numFmtId="0" fontId="16" fillId="0" borderId="0" xfId="70" applyFont="1" applyFill="1" applyBorder="1"/>
    <xf numFmtId="0" fontId="65" fillId="0" borderId="0" xfId="70" applyFont="1" applyFill="1" applyAlignment="1"/>
    <xf numFmtId="0" fontId="13" fillId="0" borderId="0" xfId="70" applyFill="1" applyBorder="1"/>
    <xf numFmtId="0" fontId="24" fillId="0" borderId="0" xfId="70" applyFont="1" applyFill="1" applyBorder="1"/>
    <xf numFmtId="0" fontId="23" fillId="0" borderId="0" xfId="70" applyFont="1" applyFill="1" applyBorder="1" applyAlignment="1"/>
    <xf numFmtId="49" fontId="23" fillId="0" borderId="0" xfId="70" applyNumberFormat="1" applyFont="1" applyFill="1" applyBorder="1" applyAlignment="1">
      <alignment horizontal="right"/>
    </xf>
    <xf numFmtId="0" fontId="13" fillId="0" borderId="0" xfId="70" applyNumberFormat="1" applyFill="1"/>
    <xf numFmtId="0" fontId="27" fillId="0" borderId="0" xfId="70" applyFont="1" applyFill="1" applyBorder="1" applyAlignment="1">
      <alignment horizontal="right"/>
    </xf>
    <xf numFmtId="0" fontId="125" fillId="25" borderId="0" xfId="68" applyNumberFormat="1" applyFont="1" applyFill="1" applyBorder="1" applyAlignment="1" applyProtection="1">
      <alignment vertical="justify" wrapText="1"/>
      <protection locked="0"/>
    </xf>
    <xf numFmtId="2" fontId="79" fillId="24" borderId="0" xfId="40" applyNumberFormat="1" applyFont="1" applyFill="1" applyBorder="1" applyAlignment="1">
      <alignment horizontal="center" vertical="center" wrapText="1"/>
    </xf>
    <xf numFmtId="0" fontId="34" fillId="25" borderId="0" xfId="62" applyFont="1" applyFill="1" applyBorder="1" applyAlignment="1">
      <alignment horizontal="left" indent="1"/>
    </xf>
    <xf numFmtId="0" fontId="22" fillId="26" borderId="13" xfId="62" applyFont="1" applyFill="1" applyBorder="1" applyAlignment="1">
      <alignment horizontal="center" vertical="center"/>
    </xf>
    <xf numFmtId="49" fontId="59" fillId="27" borderId="0" xfId="40" applyNumberFormat="1" applyFont="1" applyFill="1" applyBorder="1" applyAlignment="1">
      <alignment horizontal="center" vertical="center" readingOrder="1"/>
    </xf>
    <xf numFmtId="0" fontId="120" fillId="24" borderId="0" xfId="40" applyFont="1" applyFill="1" applyBorder="1" applyAlignment="1">
      <alignment horizontal="left" vertical="center" indent="1"/>
    </xf>
    <xf numFmtId="0" fontId="47" fillId="25" borderId="0" xfId="62" applyFont="1" applyFill="1" applyBorder="1"/>
    <xf numFmtId="3" fontId="47" fillId="26" borderId="0" xfId="70" applyNumberFormat="1" applyFont="1" applyFill="1" applyBorder="1" applyAlignment="1">
      <alignment horizontal="right"/>
    </xf>
    <xf numFmtId="3" fontId="47" fillId="27" borderId="0" xfId="40" applyNumberFormat="1" applyFont="1" applyFill="1" applyBorder="1" applyAlignment="1">
      <alignment horizontal="right" wrapText="1"/>
    </xf>
    <xf numFmtId="0" fontId="128" fillId="26" borderId="0" xfId="70" applyFont="1" applyFill="1" applyBorder="1" applyAlignment="1">
      <alignment horizontal="left"/>
    </xf>
    <xf numFmtId="0" fontId="120" fillId="24" borderId="0" xfId="40" applyFont="1" applyFill="1" applyBorder="1" applyAlignment="1">
      <alignment horizontal="left" indent="1"/>
    </xf>
    <xf numFmtId="0" fontId="129" fillId="25" borderId="19" xfId="70" applyFont="1" applyFill="1" applyBorder="1"/>
    <xf numFmtId="0" fontId="121" fillId="27" borderId="0" xfId="40" applyFont="1" applyFill="1" applyBorder="1" applyAlignment="1"/>
    <xf numFmtId="0" fontId="57" fillId="25" borderId="0" xfId="70" applyFont="1" applyFill="1" applyBorder="1" applyAlignment="1">
      <alignment vertical="center"/>
    </xf>
    <xf numFmtId="0" fontId="122" fillId="25" borderId="0" xfId="70" applyFont="1" applyFill="1" applyBorder="1"/>
    <xf numFmtId="0" fontId="120" fillId="25" borderId="0" xfId="70" applyFont="1" applyFill="1" applyBorder="1"/>
    <xf numFmtId="3" fontId="120" fillId="27" borderId="0" xfId="40" applyNumberFormat="1" applyFont="1" applyFill="1" applyBorder="1" applyAlignment="1">
      <alignment horizontal="right" wrapText="1"/>
    </xf>
    <xf numFmtId="0" fontId="47" fillId="25" borderId="0" xfId="70" applyFont="1" applyFill="1" applyBorder="1" applyAlignment="1">
      <alignment horizontal="left" indent="2"/>
    </xf>
    <xf numFmtId="3" fontId="47" fillId="26" borderId="0" xfId="70" applyNumberFormat="1" applyFont="1" applyFill="1"/>
    <xf numFmtId="0" fontId="122" fillId="25" borderId="0" xfId="70" applyFont="1" applyFill="1" applyBorder="1" applyAlignment="1">
      <alignment vertical="center"/>
    </xf>
    <xf numFmtId="0" fontId="120" fillId="25" borderId="0" xfId="70" applyFont="1" applyFill="1" applyBorder="1" applyAlignment="1">
      <alignment vertical="center"/>
    </xf>
    <xf numFmtId="0" fontId="122" fillId="25" borderId="0" xfId="70" applyFont="1" applyFill="1" applyBorder="1" applyAlignment="1">
      <alignment vertical="top"/>
    </xf>
    <xf numFmtId="0" fontId="121" fillId="25" borderId="0" xfId="70" applyFont="1" applyFill="1" applyBorder="1" applyAlignment="1">
      <alignment horizontal="right"/>
    </xf>
    <xf numFmtId="49" fontId="22" fillId="25" borderId="57" xfId="62" applyNumberFormat="1" applyFont="1" applyFill="1" applyBorder="1" applyAlignment="1">
      <alignment horizontal="center" vertical="center" wrapText="1"/>
    </xf>
    <xf numFmtId="0" fontId="22" fillId="25" borderId="0" xfId="70" applyFont="1" applyFill="1" applyBorder="1" applyAlignment="1">
      <alignment horizontal="left"/>
    </xf>
    <xf numFmtId="0" fontId="47" fillId="25" borderId="0" xfId="70" applyFont="1" applyFill="1" applyBorder="1" applyAlignment="1">
      <alignment horizontal="left"/>
    </xf>
    <xf numFmtId="0" fontId="51" fillId="26" borderId="0" xfId="70" applyFont="1" applyFill="1" applyBorder="1" applyAlignment="1">
      <alignment vertical="top"/>
    </xf>
    <xf numFmtId="3" fontId="14" fillId="0" borderId="0" xfId="121" applyNumberFormat="1" applyFont="1" applyFill="1" applyBorder="1" applyAlignment="1">
      <alignment vertical="center"/>
    </xf>
    <xf numFmtId="168" fontId="14" fillId="0" borderId="0" xfId="121" applyNumberFormat="1" applyFont="1" applyFill="1" applyBorder="1" applyAlignment="1">
      <alignment vertical="center"/>
    </xf>
    <xf numFmtId="178" fontId="34" fillId="27" borderId="0" xfId="220" applyNumberFormat="1" applyFont="1" applyFill="1" applyBorder="1" applyAlignment="1">
      <alignment horizontal="center" wrapText="1"/>
    </xf>
    <xf numFmtId="0" fontId="22" fillId="25" borderId="10" xfId="62" applyFont="1" applyFill="1" applyBorder="1" applyAlignment="1">
      <alignment horizontal="center"/>
    </xf>
    <xf numFmtId="0" fontId="13" fillId="0" borderId="10" xfId="62" applyBorder="1"/>
    <xf numFmtId="168" fontId="133" fillId="26" borderId="0" xfId="0" applyNumberFormat="1" applyFont="1" applyFill="1" applyBorder="1" applyAlignment="1">
      <alignment horizontal="right" indent="1"/>
    </xf>
    <xf numFmtId="0" fontId="13" fillId="25" borderId="18" xfId="70" applyFill="1" applyBorder="1" applyAlignment="1">
      <alignment horizontal="center"/>
    </xf>
    <xf numFmtId="0" fontId="22" fillId="25" borderId="18" xfId="70" applyFont="1" applyFill="1" applyBorder="1" applyAlignment="1">
      <alignment horizontal="center"/>
    </xf>
    <xf numFmtId="0" fontId="20" fillId="25" borderId="0" xfId="70" applyFont="1" applyFill="1" applyBorder="1" applyAlignment="1">
      <alignment vertical="center"/>
    </xf>
    <xf numFmtId="0" fontId="93" fillId="25" borderId="0" xfId="0" applyFont="1" applyFill="1" applyBorder="1" applyAlignment="1"/>
    <xf numFmtId="0" fontId="27" fillId="24" borderId="0" xfId="40" applyFont="1" applyFill="1" applyBorder="1" applyAlignment="1">
      <alignment wrapText="1"/>
    </xf>
    <xf numFmtId="0" fontId="120" fillId="24" borderId="0" xfId="66" applyFont="1" applyFill="1" applyBorder="1" applyAlignment="1">
      <alignment horizontal="left" vertical="center"/>
    </xf>
    <xf numFmtId="0" fontId="57" fillId="25" borderId="0" xfId="63" applyFont="1" applyFill="1" applyBorder="1" applyAlignment="1">
      <alignment horizontal="left" vertical="center" wrapText="1"/>
    </xf>
    <xf numFmtId="172" fontId="120" fillId="26" borderId="0" xfId="70" applyNumberFormat="1" applyFont="1" applyFill="1" applyBorder="1" applyAlignment="1">
      <alignment horizontal="right" vertical="center" wrapText="1"/>
    </xf>
    <xf numFmtId="166" fontId="120" fillId="26" borderId="0" xfId="70" applyNumberFormat="1" applyFont="1" applyFill="1" applyBorder="1" applyAlignment="1">
      <alignment horizontal="right" vertical="center" wrapText="1" indent="2"/>
    </xf>
    <xf numFmtId="3" fontId="120" fillId="26" borderId="0" xfId="70" applyNumberFormat="1" applyFont="1" applyFill="1" applyBorder="1" applyAlignment="1">
      <alignment horizontal="right" vertical="center" wrapText="1"/>
    </xf>
    <xf numFmtId="168" fontId="120" fillId="25" borderId="0" xfId="70" applyNumberFormat="1" applyFont="1" applyFill="1" applyBorder="1" applyAlignment="1">
      <alignment horizontal="right" vertical="center" wrapText="1" indent="2"/>
    </xf>
    <xf numFmtId="0" fontId="47" fillId="25" borderId="0" xfId="70" applyFont="1" applyFill="1" applyBorder="1" applyAlignment="1">
      <alignment vertical="center"/>
    </xf>
    <xf numFmtId="0" fontId="120" fillId="25" borderId="0" xfId="63" applyFont="1" applyFill="1" applyBorder="1" applyAlignment="1">
      <alignment horizontal="left" vertical="center" wrapText="1"/>
    </xf>
    <xf numFmtId="0" fontId="120" fillId="24" borderId="0" xfId="40" applyFont="1" applyFill="1" applyBorder="1" applyAlignment="1">
      <alignment horizontal="left" vertical="center"/>
    </xf>
    <xf numFmtId="4" fontId="47" fillId="25" borderId="0" xfId="63" applyNumberFormat="1" applyFont="1" applyFill="1" applyBorder="1" applyAlignment="1">
      <alignment horizontal="left" vertical="center" wrapText="1"/>
    </xf>
    <xf numFmtId="172" fontId="47" fillId="26" borderId="0" xfId="70" applyNumberFormat="1" applyFont="1" applyFill="1" applyBorder="1" applyAlignment="1">
      <alignment horizontal="right" vertical="center" wrapText="1"/>
    </xf>
    <xf numFmtId="166" fontId="47" fillId="26" borderId="0" xfId="70" applyNumberFormat="1" applyFont="1" applyFill="1" applyBorder="1" applyAlignment="1">
      <alignment horizontal="right" vertical="center" wrapText="1" indent="2"/>
    </xf>
    <xf numFmtId="3" fontId="47" fillId="26" borderId="0" xfId="70" applyNumberFormat="1" applyFont="1" applyFill="1" applyBorder="1" applyAlignment="1">
      <alignment horizontal="right" vertical="center" wrapText="1"/>
    </xf>
    <xf numFmtId="168" fontId="47" fillId="25" borderId="0" xfId="70" applyNumberFormat="1" applyFont="1" applyFill="1" applyBorder="1" applyAlignment="1">
      <alignment horizontal="right" vertical="center" wrapText="1" indent="2"/>
    </xf>
    <xf numFmtId="4" fontId="47" fillId="26" borderId="0" xfId="63" applyNumberFormat="1" applyFont="1" applyFill="1" applyBorder="1" applyAlignment="1">
      <alignment horizontal="left" vertical="center" wrapText="1"/>
    </xf>
    <xf numFmtId="172" fontId="120" fillId="26" borderId="0" xfId="70" applyNumberFormat="1" applyFont="1" applyFill="1" applyBorder="1" applyAlignment="1">
      <alignment horizontal="right" vertical="center"/>
    </xf>
    <xf numFmtId="166" fontId="120" fillId="26" borderId="0" xfId="70" applyNumberFormat="1" applyFont="1" applyFill="1" applyBorder="1" applyAlignment="1">
      <alignment horizontal="right" vertical="center" indent="2"/>
    </xf>
    <xf numFmtId="0" fontId="120" fillId="27" borderId="0" xfId="66" applyFont="1" applyFill="1" applyBorder="1" applyAlignment="1">
      <alignment horizontal="left" vertical="center"/>
    </xf>
    <xf numFmtId="0" fontId="120" fillId="27" borderId="0" xfId="40" applyFont="1" applyFill="1" applyBorder="1" applyAlignment="1">
      <alignment vertical="center"/>
    </xf>
    <xf numFmtId="172" fontId="47" fillId="26" borderId="0" xfId="70" applyNumberFormat="1" applyFont="1" applyFill="1" applyBorder="1" applyAlignment="1">
      <alignment horizontal="right" vertical="center"/>
    </xf>
    <xf numFmtId="166" fontId="47" fillId="26" borderId="0" xfId="70" applyNumberFormat="1" applyFont="1" applyFill="1" applyBorder="1" applyAlignment="1">
      <alignment horizontal="right" vertical="center" indent="2"/>
    </xf>
    <xf numFmtId="0" fontId="47" fillId="26" borderId="0" xfId="70" applyFont="1" applyFill="1" applyAlignment="1">
      <alignment vertical="center" wrapText="1"/>
    </xf>
    <xf numFmtId="0" fontId="47" fillId="26" borderId="0" xfId="70" applyFont="1" applyFill="1" applyBorder="1" applyAlignment="1">
      <alignment vertical="center" wrapText="1"/>
    </xf>
    <xf numFmtId="0" fontId="47" fillId="26" borderId="0" xfId="63" applyFont="1" applyFill="1" applyBorder="1" applyAlignment="1">
      <alignment horizontal="left" vertical="center" wrapText="1"/>
    </xf>
    <xf numFmtId="0" fontId="47" fillId="26" borderId="0" xfId="70" quotePrefix="1" applyFont="1" applyFill="1" applyBorder="1" applyAlignment="1">
      <alignment vertical="center" wrapText="1"/>
    </xf>
    <xf numFmtId="0" fontId="47" fillId="25" borderId="0" xfId="70" quotePrefix="1" applyFont="1" applyFill="1" applyBorder="1" applyAlignment="1">
      <alignment vertical="center" wrapText="1"/>
    </xf>
    <xf numFmtId="0" fontId="47" fillId="25" borderId="0" xfId="70" applyFont="1" applyFill="1" applyBorder="1" applyAlignment="1">
      <alignment vertical="center" wrapText="1"/>
    </xf>
    <xf numFmtId="0" fontId="122" fillId="0" borderId="0" xfId="70" applyFont="1"/>
    <xf numFmtId="0" fontId="57" fillId="25" borderId="0" xfId="70" applyFont="1" applyFill="1" applyBorder="1" applyAlignment="1">
      <alignment vertical="top"/>
    </xf>
    <xf numFmtId="0" fontId="47" fillId="25" borderId="0" xfId="70" applyFont="1" applyFill="1" applyBorder="1" applyAlignment="1">
      <alignment vertical="top"/>
    </xf>
    <xf numFmtId="1" fontId="47" fillId="25" borderId="0" xfId="70" applyNumberFormat="1" applyFont="1" applyFill="1" applyBorder="1" applyAlignment="1">
      <alignment vertical="top"/>
    </xf>
    <xf numFmtId="0" fontId="122" fillId="25" borderId="0" xfId="70" applyNumberFormat="1" applyFont="1" applyFill="1" applyBorder="1" applyAlignment="1">
      <alignment vertical="top"/>
    </xf>
    <xf numFmtId="0" fontId="122" fillId="26" borderId="32" xfId="62" applyFont="1" applyFill="1" applyBorder="1" applyAlignment="1">
      <alignment vertical="center"/>
    </xf>
    <xf numFmtId="0" fontId="127" fillId="26" borderId="31" xfId="62" applyFont="1" applyFill="1" applyBorder="1" applyAlignment="1">
      <alignment vertical="center"/>
    </xf>
    <xf numFmtId="0" fontId="79" fillId="25" borderId="0" xfId="62" applyFont="1" applyFill="1" applyBorder="1" applyAlignment="1">
      <alignment vertical="center"/>
    </xf>
    <xf numFmtId="178" fontId="34" fillId="27" borderId="68" xfId="220" applyNumberFormat="1" applyFont="1" applyFill="1" applyBorder="1" applyAlignment="1">
      <alignment horizontal="center" wrapText="1"/>
    </xf>
    <xf numFmtId="0" fontId="13" fillId="0" borderId="0" xfId="62" applyAlignment="1">
      <alignment horizontal="right" vertical="center"/>
    </xf>
    <xf numFmtId="0" fontId="22" fillId="25" borderId="12" xfId="62" applyFont="1" applyFill="1" applyBorder="1" applyAlignment="1">
      <alignment horizontal="center"/>
    </xf>
    <xf numFmtId="166" fontId="14" fillId="26" borderId="0" xfId="0" applyNumberFormat="1" applyFont="1" applyFill="1" applyBorder="1" applyAlignment="1">
      <alignment horizontal="right" indent="1"/>
    </xf>
    <xf numFmtId="168" fontId="137" fillId="26" borderId="0" xfId="62" applyNumberFormat="1" applyFont="1" applyFill="1" applyBorder="1" applyAlignment="1">
      <alignment horizontal="right" indent="1"/>
    </xf>
    <xf numFmtId="168" fontId="137" fillId="26" borderId="10" xfId="62" applyNumberFormat="1" applyFont="1" applyFill="1" applyBorder="1" applyAlignment="1">
      <alignment horizontal="right" indent="1"/>
    </xf>
    <xf numFmtId="0" fontId="22" fillId="25" borderId="18" xfId="70" applyFont="1" applyFill="1" applyBorder="1" applyAlignment="1">
      <alignment horizontal="right"/>
    </xf>
    <xf numFmtId="3" fontId="88" fillId="26" borderId="0" xfId="70" applyNumberFormat="1" applyFont="1" applyFill="1" applyBorder="1" applyAlignment="1">
      <alignment horizontal="left"/>
    </xf>
    <xf numFmtId="3" fontId="120" fillId="27" borderId="0" xfId="40" applyNumberFormat="1" applyFont="1" applyFill="1" applyBorder="1" applyAlignment="1">
      <alignment vertical="center" wrapText="1"/>
    </xf>
    <xf numFmtId="3" fontId="131" fillId="26" borderId="0" xfId="70" applyNumberFormat="1" applyFont="1" applyFill="1" applyBorder="1" applyAlignment="1">
      <alignment horizontal="right"/>
    </xf>
    <xf numFmtId="3" fontId="19" fillId="25" borderId="0" xfId="70" applyNumberFormat="1" applyFont="1" applyFill="1" applyBorder="1" applyAlignment="1">
      <alignment horizontal="right"/>
    </xf>
    <xf numFmtId="3" fontId="14" fillId="25" borderId="0" xfId="70" applyNumberFormat="1" applyFont="1" applyFill="1" applyBorder="1" applyAlignment="1">
      <alignment horizontal="right"/>
    </xf>
    <xf numFmtId="3" fontId="19"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xf>
    <xf numFmtId="165" fontId="119" fillId="36" borderId="0" xfId="40" applyNumberFormat="1" applyFont="1" applyFill="1" applyBorder="1" applyAlignment="1">
      <alignment vertical="center" readingOrder="1"/>
    </xf>
    <xf numFmtId="0" fontId="20" fillId="25" borderId="22" xfId="70" applyFont="1" applyFill="1" applyBorder="1" applyAlignment="1">
      <alignment horizontal="left"/>
    </xf>
    <xf numFmtId="3" fontId="88" fillId="26" borderId="0" xfId="70" applyNumberFormat="1" applyFont="1" applyFill="1" applyBorder="1" applyAlignment="1">
      <alignment horizontal="left"/>
    </xf>
    <xf numFmtId="0" fontId="19" fillId="25" borderId="22" xfId="70" applyFont="1" applyFill="1" applyBorder="1" applyAlignment="1">
      <alignment horizontal="left"/>
    </xf>
    <xf numFmtId="0" fontId="14" fillId="25" borderId="22" xfId="70" applyFont="1" applyFill="1" applyBorder="1"/>
    <xf numFmtId="0" fontId="23" fillId="25" borderId="22" xfId="70" applyFont="1" applyFill="1" applyBorder="1"/>
    <xf numFmtId="0" fontId="129" fillId="25" borderId="0" xfId="70" applyFont="1" applyFill="1" applyBorder="1"/>
    <xf numFmtId="0" fontId="47" fillId="0" borderId="0" xfId="70" applyFont="1" applyBorder="1"/>
    <xf numFmtId="174" fontId="23" fillId="25" borderId="0" xfId="70" applyNumberFormat="1" applyFont="1" applyFill="1" applyBorder="1" applyAlignment="1"/>
    <xf numFmtId="0" fontId="122" fillId="25" borderId="20" xfId="70" applyFont="1" applyFill="1" applyBorder="1" applyAlignment="1">
      <alignment vertical="center"/>
    </xf>
    <xf numFmtId="0" fontId="25" fillId="37" borderId="78" xfId="70" applyFont="1" applyFill="1" applyBorder="1" applyAlignment="1">
      <alignment horizontal="center" vertical="center"/>
    </xf>
    <xf numFmtId="0" fontId="20" fillId="25" borderId="22" xfId="70" applyFont="1" applyFill="1" applyBorder="1" applyAlignment="1"/>
    <xf numFmtId="0" fontId="20" fillId="25" borderId="23" xfId="70" applyFont="1" applyFill="1" applyBorder="1" applyAlignment="1"/>
    <xf numFmtId="0" fontId="80" fillId="25" borderId="0" xfId="70" applyFont="1" applyFill="1" applyBorder="1"/>
    <xf numFmtId="0" fontId="83" fillId="25" borderId="0" xfId="70" applyFont="1" applyFill="1" applyBorder="1" applyAlignment="1">
      <alignment vertical="center"/>
    </xf>
    <xf numFmtId="0" fontId="35" fillId="25" borderId="0" xfId="70" applyFont="1" applyFill="1" applyBorder="1"/>
    <xf numFmtId="0" fontId="79" fillId="25" borderId="0" xfId="70" applyFont="1" applyFill="1" applyBorder="1"/>
    <xf numFmtId="3" fontId="13" fillId="26" borderId="19" xfId="70" applyNumberFormat="1" applyFill="1" applyBorder="1" applyAlignment="1">
      <alignment horizontal="center"/>
    </xf>
    <xf numFmtId="3" fontId="22" fillId="26" borderId="19" xfId="40" applyNumberFormat="1" applyFont="1" applyFill="1" applyBorder="1" applyAlignment="1">
      <alignment horizontal="right" wrapText="1"/>
    </xf>
    <xf numFmtId="165" fontId="79" fillId="26" borderId="19" xfId="40" applyNumberFormat="1" applyFont="1" applyFill="1" applyBorder="1" applyAlignment="1">
      <alignment horizontal="right" indent="1"/>
    </xf>
    <xf numFmtId="0" fontId="80" fillId="26" borderId="19" xfId="70" applyFont="1" applyFill="1" applyBorder="1"/>
    <xf numFmtId="0" fontId="13" fillId="26" borderId="19" xfId="70" applyFill="1" applyBorder="1"/>
    <xf numFmtId="166" fontId="80" fillId="26" borderId="19" xfId="70" applyNumberFormat="1" applyFont="1" applyFill="1" applyBorder="1" applyAlignment="1">
      <alignment horizontal="center" vertical="center"/>
    </xf>
    <xf numFmtId="166" fontId="13" fillId="26" borderId="19" xfId="70" applyNumberFormat="1" applyFont="1" applyFill="1" applyBorder="1" applyAlignment="1">
      <alignment horizontal="center" vertical="center"/>
    </xf>
    <xf numFmtId="0" fontId="83" fillId="26" borderId="19" xfId="70" applyFont="1" applyFill="1" applyBorder="1" applyAlignment="1">
      <alignment vertical="center"/>
    </xf>
    <xf numFmtId="166" fontId="35" fillId="26" borderId="19" xfId="70" applyNumberFormat="1" applyFont="1" applyFill="1" applyBorder="1" applyAlignment="1">
      <alignment horizontal="center" vertical="center"/>
    </xf>
    <xf numFmtId="166" fontId="79" fillId="26" borderId="19" xfId="70" applyNumberFormat="1" applyFont="1" applyFill="1" applyBorder="1" applyAlignment="1">
      <alignment horizontal="center" vertical="center"/>
    </xf>
    <xf numFmtId="0" fontId="125" fillId="25" borderId="19" xfId="68" applyNumberFormat="1" applyFont="1" applyFill="1" applyBorder="1" applyAlignment="1" applyProtection="1">
      <alignment vertical="justify" wrapText="1"/>
      <protection locked="0"/>
    </xf>
    <xf numFmtId="3" fontId="20" fillId="26" borderId="19" xfId="70" applyNumberFormat="1" applyFont="1" applyFill="1" applyBorder="1" applyAlignment="1">
      <alignment horizontal="center"/>
    </xf>
    <xf numFmtId="3" fontId="22"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3" fillId="26" borderId="20" xfId="51" applyFont="1" applyFill="1" applyBorder="1"/>
    <xf numFmtId="0" fontId="50" fillId="26" borderId="20" xfId="51" applyFont="1" applyFill="1" applyBorder="1"/>
    <xf numFmtId="0" fontId="103" fillId="27" borderId="20" xfId="61" applyFont="1" applyFill="1" applyBorder="1" applyAlignment="1">
      <alignment horizontal="left" indent="1"/>
    </xf>
    <xf numFmtId="0" fontId="104" fillId="26" borderId="20" xfId="51" applyFont="1" applyFill="1" applyBorder="1"/>
    <xf numFmtId="49" fontId="16" fillId="25" borderId="0" xfId="51" applyNumberFormat="1" applyFont="1" applyFill="1" applyBorder="1"/>
    <xf numFmtId="0" fontId="20" fillId="25" borderId="0" xfId="51" applyFont="1" applyFill="1" applyBorder="1" applyAlignment="1">
      <alignment horizontal="center"/>
    </xf>
    <xf numFmtId="0" fontId="21" fillId="26" borderId="0" xfId="51" applyFont="1" applyFill="1" applyBorder="1"/>
    <xf numFmtId="0" fontId="16" fillId="26" borderId="0" xfId="51" applyFont="1" applyFill="1" applyBorder="1"/>
    <xf numFmtId="0" fontId="37" fillId="26" borderId="0" xfId="51" applyFont="1" applyFill="1" applyBorder="1"/>
    <xf numFmtId="0" fontId="17" fillId="26" borderId="0" xfId="51" applyFont="1" applyFill="1" applyBorder="1"/>
    <xf numFmtId="0" fontId="74" fillId="26" borderId="0" xfId="51" applyFont="1" applyFill="1" applyBorder="1"/>
    <xf numFmtId="0" fontId="68" fillId="26" borderId="0" xfId="51" applyFont="1" applyFill="1" applyBorder="1"/>
    <xf numFmtId="0" fontId="20" fillId="25" borderId="0" xfId="51" applyFont="1" applyFill="1" applyBorder="1"/>
    <xf numFmtId="0" fontId="68" fillId="25" borderId="0" xfId="51" applyFont="1" applyFill="1" applyBorder="1"/>
    <xf numFmtId="174" fontId="23" fillId="25" borderId="0" xfId="52" applyNumberFormat="1" applyFont="1" applyFill="1" applyBorder="1" applyAlignment="1"/>
    <xf numFmtId="0" fontId="23" fillId="25" borderId="0" xfId="51" applyNumberFormat="1" applyFont="1" applyFill="1" applyBorder="1" applyAlignment="1"/>
    <xf numFmtId="0" fontId="25" fillId="29" borderId="20" xfId="52" applyFont="1" applyFill="1" applyBorder="1" applyAlignment="1">
      <alignment horizontal="center" vertical="center"/>
    </xf>
    <xf numFmtId="4" fontId="47" fillId="26" borderId="0" xfId="70" applyNumberFormat="1" applyFont="1" applyFill="1" applyBorder="1" applyAlignment="1">
      <alignment horizontal="right" vertical="center"/>
    </xf>
    <xf numFmtId="0" fontId="121" fillId="27" borderId="0" xfId="40" applyFont="1" applyFill="1" applyBorder="1" applyAlignment="1">
      <alignment vertical="center"/>
    </xf>
    <xf numFmtId="0" fontId="13" fillId="25" borderId="20" xfId="70" applyFill="1" applyBorder="1" applyAlignment="1">
      <alignment vertical="top"/>
    </xf>
    <xf numFmtId="0" fontId="23" fillId="25" borderId="0" xfId="70" applyFont="1" applyFill="1" applyBorder="1" applyAlignment="1">
      <alignment vertical="top"/>
    </xf>
    <xf numFmtId="0" fontId="22" fillId="25" borderId="0" xfId="70" applyFont="1" applyFill="1" applyBorder="1" applyAlignment="1">
      <alignment horizontal="right" vertical="top"/>
    </xf>
    <xf numFmtId="0" fontId="121" fillId="27" borderId="0" xfId="40" applyFont="1" applyFill="1" applyBorder="1" applyAlignment="1">
      <alignment vertical="top"/>
    </xf>
    <xf numFmtId="165" fontId="23" fillId="27" borderId="48" xfId="40" applyNumberFormat="1" applyFont="1" applyFill="1" applyBorder="1" applyAlignment="1">
      <alignment horizontal="center" wrapText="1"/>
    </xf>
    <xf numFmtId="2" fontId="119" fillId="26" borderId="0" xfId="70" applyNumberFormat="1" applyFont="1" applyFill="1" applyBorder="1" applyAlignment="1">
      <alignment horizontal="center" vertical="center"/>
    </xf>
    <xf numFmtId="2" fontId="119" fillId="26" borderId="0" xfId="70" applyNumberFormat="1" applyFont="1" applyFill="1" applyBorder="1" applyAlignment="1">
      <alignment horizontal="center"/>
    </xf>
    <xf numFmtId="0" fontId="54" fillId="0" borderId="0" xfId="0" applyFont="1" applyFill="1"/>
    <xf numFmtId="166" fontId="0" fillId="0" borderId="0" xfId="0" applyNumberFormat="1" applyFill="1"/>
    <xf numFmtId="0" fontId="0" fillId="0" borderId="0" xfId="0" applyFill="1" applyAlignment="1"/>
    <xf numFmtId="0" fontId="27" fillId="25" borderId="0" xfId="62" applyFont="1" applyFill="1" applyBorder="1" applyAlignment="1">
      <alignment vertical="center" wrapText="1"/>
    </xf>
    <xf numFmtId="0" fontId="22" fillId="25" borderId="51" xfId="70" applyFont="1" applyFill="1" applyBorder="1" applyAlignment="1"/>
    <xf numFmtId="0" fontId="22" fillId="25" borderId="80" xfId="70" applyFont="1" applyFill="1" applyBorder="1" applyAlignment="1" applyProtection="1">
      <alignment horizontal="center"/>
    </xf>
    <xf numFmtId="0" fontId="22" fillId="25" borderId="52" xfId="0" applyFont="1" applyFill="1" applyBorder="1" applyAlignment="1">
      <alignment horizontal="center"/>
    </xf>
    <xf numFmtId="0" fontId="22" fillId="25" borderId="56" xfId="62" applyFont="1" applyFill="1" applyBorder="1" applyAlignment="1">
      <alignment horizontal="center"/>
    </xf>
    <xf numFmtId="49" fontId="22" fillId="25" borderId="80" xfId="62" applyNumberFormat="1" applyFont="1" applyFill="1" applyBorder="1" applyAlignment="1">
      <alignment horizontal="center" vertical="center" wrapText="1"/>
    </xf>
    <xf numFmtId="0" fontId="22" fillId="26" borderId="13" xfId="62" applyFont="1" applyFill="1" applyBorder="1" applyAlignment="1">
      <alignment horizontal="center" vertical="center"/>
    </xf>
    <xf numFmtId="0" fontId="22" fillId="26" borderId="81" xfId="70" applyFont="1" applyFill="1" applyBorder="1" applyAlignment="1">
      <alignment horizontal="center"/>
    </xf>
    <xf numFmtId="0" fontId="22" fillId="25" borderId="72" xfId="70" applyFont="1" applyFill="1" applyBorder="1" applyAlignment="1">
      <alignment horizontal="center" vertical="center" wrapText="1"/>
    </xf>
    <xf numFmtId="0" fontId="22" fillId="25" borderId="82" xfId="70" applyFont="1" applyFill="1" applyBorder="1" applyAlignment="1">
      <alignment horizontal="center" vertical="center" wrapText="1"/>
    </xf>
    <xf numFmtId="0" fontId="22" fillId="26" borderId="13" xfId="62" applyFont="1" applyFill="1" applyBorder="1" applyAlignment="1">
      <alignment horizontal="center" vertical="center"/>
    </xf>
    <xf numFmtId="3" fontId="20" fillId="26" borderId="0" xfId="70" applyNumberFormat="1" applyFont="1" applyFill="1" applyBorder="1" applyAlignment="1">
      <alignment horizontal="right"/>
    </xf>
    <xf numFmtId="3" fontId="121" fillId="26" borderId="0" xfId="70" quotePrefix="1" applyNumberFormat="1" applyFont="1" applyFill="1" applyBorder="1" applyAlignment="1">
      <alignment horizontal="right"/>
    </xf>
    <xf numFmtId="0" fontId="120" fillId="26" borderId="13" xfId="0" applyFont="1" applyFill="1" applyBorder="1" applyAlignment="1">
      <alignment wrapText="1"/>
    </xf>
    <xf numFmtId="0" fontId="22" fillId="26" borderId="13" xfId="70" applyFont="1" applyFill="1" applyBorder="1" applyAlignment="1">
      <alignment wrapText="1"/>
    </xf>
    <xf numFmtId="0" fontId="22" fillId="26" borderId="13" xfId="70" applyFont="1" applyFill="1" applyBorder="1" applyAlignment="1"/>
    <xf numFmtId="0" fontId="22" fillId="25" borderId="13" xfId="70" applyFont="1" applyFill="1" applyBorder="1" applyAlignment="1">
      <alignment horizontal="center" wrapText="1"/>
    </xf>
    <xf numFmtId="0" fontId="22" fillId="25" borderId="83" xfId="70" applyFont="1" applyFill="1" applyBorder="1" applyAlignment="1"/>
    <xf numFmtId="0" fontId="22" fillId="25" borderId="18" xfId="63" applyFont="1" applyFill="1" applyBorder="1" applyAlignment="1">
      <alignment horizontal="left"/>
    </xf>
    <xf numFmtId="0" fontId="13" fillId="0" borderId="0" xfId="63" applyAlignment="1"/>
    <xf numFmtId="0" fontId="20" fillId="25" borderId="0" xfId="63" applyFont="1" applyFill="1" applyBorder="1" applyAlignment="1">
      <alignment horizontal="left"/>
    </xf>
    <xf numFmtId="0" fontId="17" fillId="25" borderId="21" xfId="63" applyFont="1" applyFill="1" applyBorder="1"/>
    <xf numFmtId="0" fontId="13" fillId="25" borderId="0" xfId="63" applyFill="1" applyBorder="1" applyAlignment="1"/>
    <xf numFmtId="0" fontId="17" fillId="25" borderId="19" xfId="63" applyFont="1" applyFill="1" applyBorder="1"/>
    <xf numFmtId="0" fontId="50" fillId="26" borderId="33" xfId="63" applyFont="1" applyFill="1" applyBorder="1" applyAlignment="1">
      <alignment horizontal="left" vertical="center"/>
    </xf>
    <xf numFmtId="0" fontId="13" fillId="25" borderId="0" xfId="63" applyFont="1" applyFill="1" applyBorder="1"/>
    <xf numFmtId="0" fontId="23" fillId="25" borderId="0" xfId="63" applyFont="1" applyFill="1" applyBorder="1" applyAlignment="1">
      <alignment horizontal="center" vertical="center" wrapText="1"/>
    </xf>
    <xf numFmtId="0" fontId="13" fillId="25" borderId="0" xfId="63" applyFill="1" applyBorder="1"/>
    <xf numFmtId="0" fontId="23" fillId="0" borderId="0" xfId="63" applyFont="1" applyBorder="1" applyAlignment="1">
      <alignment horizontal="center" vertical="center" wrapText="1"/>
    </xf>
    <xf numFmtId="0" fontId="22" fillId="25" borderId="79" xfId="70" applyFont="1" applyFill="1" applyBorder="1" applyAlignment="1"/>
    <xf numFmtId="0" fontId="22" fillId="25" borderId="80" xfId="62" applyFont="1" applyFill="1" applyBorder="1" applyAlignment="1">
      <alignment horizontal="center"/>
    </xf>
    <xf numFmtId="0" fontId="22" fillId="25" borderId="57" xfId="62" applyFont="1" applyFill="1" applyBorder="1" applyAlignment="1">
      <alignment horizontal="center"/>
    </xf>
    <xf numFmtId="0" fontId="22" fillId="25" borderId="0" xfId="62" applyFont="1" applyFill="1" applyBorder="1" applyAlignment="1"/>
    <xf numFmtId="49" fontId="22" fillId="25" borderId="84" xfId="62" applyNumberFormat="1" applyFont="1" applyFill="1" applyBorder="1" applyAlignment="1">
      <alignment horizontal="center" vertical="center" wrapText="1"/>
    </xf>
    <xf numFmtId="168" fontId="137" fillId="26" borderId="85" xfId="62" applyNumberFormat="1" applyFont="1" applyFill="1" applyBorder="1" applyAlignment="1">
      <alignment horizontal="right" indent="1"/>
    </xf>
    <xf numFmtId="168" fontId="137" fillId="26" borderId="86" xfId="62" applyNumberFormat="1" applyFont="1" applyFill="1" applyBorder="1" applyAlignment="1">
      <alignment horizontal="right" indent="1"/>
    </xf>
    <xf numFmtId="168" fontId="133" fillId="26" borderId="67" xfId="0" applyNumberFormat="1" applyFont="1" applyFill="1" applyBorder="1" applyAlignment="1">
      <alignment horizontal="right" indent="1"/>
    </xf>
    <xf numFmtId="168" fontId="133" fillId="26" borderId="77" xfId="0" applyNumberFormat="1" applyFont="1" applyFill="1" applyBorder="1" applyAlignment="1">
      <alignment horizontal="right" indent="1"/>
    </xf>
    <xf numFmtId="0" fontId="22" fillId="25" borderId="80" xfId="51" applyFont="1" applyFill="1" applyBorder="1" applyAlignment="1">
      <alignment horizontal="center" vertical="center"/>
    </xf>
    <xf numFmtId="49" fontId="22" fillId="25" borderId="80" xfId="51" applyNumberFormat="1" applyFont="1" applyFill="1" applyBorder="1" applyAlignment="1">
      <alignment horizontal="center" vertical="center" wrapText="1"/>
    </xf>
    <xf numFmtId="0" fontId="27" fillId="24" borderId="0" xfId="61" applyFont="1" applyFill="1" applyBorder="1" applyAlignment="1">
      <alignment horizontal="left" wrapText="1"/>
    </xf>
    <xf numFmtId="0" fontId="126" fillId="0" borderId="0" xfId="0" applyFont="1"/>
    <xf numFmtId="0" fontId="22" fillId="25" borderId="80" xfId="0" applyFont="1" applyFill="1" applyBorder="1" applyAlignment="1">
      <alignment horizontal="center"/>
    </xf>
    <xf numFmtId="0" fontId="50" fillId="26" borderId="32" xfId="63" applyFont="1" applyFill="1" applyBorder="1" applyAlignment="1">
      <alignment horizontal="left" vertical="center"/>
    </xf>
    <xf numFmtId="0" fontId="138" fillId="25" borderId="0" xfId="70" applyFont="1" applyFill="1" applyBorder="1" applyAlignment="1">
      <alignment horizontal="left" vertical="center"/>
    </xf>
    <xf numFmtId="0" fontId="16" fillId="25" borderId="0" xfId="0" applyFont="1" applyFill="1" applyBorder="1"/>
    <xf numFmtId="0" fontId="21" fillId="25" borderId="0" xfId="0" applyFont="1" applyFill="1" applyBorder="1"/>
    <xf numFmtId="0" fontId="92" fillId="25" borderId="0" xfId="70" applyFont="1" applyFill="1" applyBorder="1" applyAlignment="1">
      <alignment horizontal="left" vertical="center"/>
    </xf>
    <xf numFmtId="1" fontId="22" fillId="25" borderId="13" xfId="0" applyNumberFormat="1" applyFont="1" applyFill="1" applyBorder="1" applyAlignment="1">
      <alignment wrapText="1"/>
    </xf>
    <xf numFmtId="0" fontId="22" fillId="26" borderId="13" xfId="62" applyFont="1" applyFill="1" applyBorder="1" applyAlignment="1">
      <alignment horizontal="center" vertical="center"/>
    </xf>
    <xf numFmtId="0" fontId="22" fillId="25" borderId="13" xfId="70" applyFont="1" applyFill="1" applyBorder="1" applyAlignment="1">
      <alignment horizontal="center"/>
    </xf>
    <xf numFmtId="0" fontId="22" fillId="25" borderId="80" xfId="62" applyFont="1" applyFill="1" applyBorder="1" applyAlignment="1">
      <alignment horizontal="center"/>
    </xf>
    <xf numFmtId="0" fontId="22" fillId="25" borderId="13" xfId="70" applyFont="1" applyFill="1" applyBorder="1" applyAlignment="1">
      <alignment horizontal="center"/>
    </xf>
    <xf numFmtId="0" fontId="22" fillId="26" borderId="13" xfId="70" applyFont="1" applyFill="1" applyBorder="1" applyAlignment="1">
      <alignment horizontal="center"/>
    </xf>
    <xf numFmtId="0" fontId="22" fillId="26" borderId="13" xfId="62" applyFont="1" applyFill="1" applyBorder="1" applyAlignment="1">
      <alignment horizontal="right" vertical="center"/>
    </xf>
    <xf numFmtId="0" fontId="133" fillId="0" borderId="0" xfId="70" applyFont="1"/>
    <xf numFmtId="1" fontId="142" fillId="0" borderId="0" xfId="68" applyNumberFormat="1" applyFont="1" applyAlignment="1" applyProtection="1"/>
    <xf numFmtId="0" fontId="22" fillId="25" borderId="87" xfId="70" applyFont="1" applyFill="1" applyBorder="1" applyAlignment="1">
      <alignment horizontal="center"/>
    </xf>
    <xf numFmtId="0" fontId="22" fillId="25" borderId="20" xfId="0" applyFont="1" applyFill="1" applyBorder="1" applyAlignment="1">
      <alignment horizontal="left" indent="1" readingOrder="1"/>
    </xf>
    <xf numFmtId="0" fontId="13" fillId="25" borderId="0" xfId="63" applyFill="1" applyAlignment="1"/>
    <xf numFmtId="0" fontId="13" fillId="46" borderId="0" xfId="63" applyFont="1" applyFill="1" applyBorder="1" applyAlignment="1">
      <alignment horizontal="center"/>
    </xf>
    <xf numFmtId="49" fontId="23" fillId="25" borderId="0" xfId="62" applyNumberFormat="1" applyFont="1" applyFill="1" applyBorder="1" applyAlignment="1">
      <alignment horizontal="right"/>
    </xf>
    <xf numFmtId="0" fontId="22" fillId="25" borderId="79" xfId="70" applyFont="1" applyFill="1" applyBorder="1" applyAlignment="1">
      <alignment horizontal="center" vertical="center"/>
    </xf>
    <xf numFmtId="0" fontId="22" fillId="26" borderId="87" xfId="70" applyFont="1" applyFill="1" applyBorder="1" applyAlignment="1">
      <alignment horizontal="center"/>
    </xf>
    <xf numFmtId="1" fontId="22" fillId="25" borderId="13" xfId="0" applyNumberFormat="1" applyFont="1" applyFill="1" applyBorder="1" applyAlignment="1">
      <alignment horizontal="center" wrapText="1"/>
    </xf>
    <xf numFmtId="1" fontId="22" fillId="25" borderId="72" xfId="0" applyNumberFormat="1" applyFont="1" applyFill="1" applyBorder="1" applyAlignment="1">
      <alignment wrapText="1"/>
    </xf>
    <xf numFmtId="0" fontId="22" fillId="25" borderId="13" xfId="70" applyFont="1" applyFill="1" applyBorder="1" applyAlignment="1">
      <alignment wrapText="1"/>
    </xf>
    <xf numFmtId="0" fontId="120" fillId="26" borderId="13" xfId="0" applyFont="1" applyFill="1" applyBorder="1" applyAlignment="1">
      <alignment horizontal="center" wrapText="1"/>
    </xf>
    <xf numFmtId="0" fontId="22" fillId="26" borderId="13" xfId="70" applyFont="1" applyFill="1" applyBorder="1" applyAlignment="1">
      <alignment horizontal="center" wrapText="1"/>
    </xf>
    <xf numFmtId="0" fontId="22" fillId="25" borderId="79" xfId="70" applyFont="1" applyFill="1" applyBorder="1" applyAlignment="1">
      <alignment horizontal="center"/>
    </xf>
    <xf numFmtId="0" fontId="22" fillId="25" borderId="66" xfId="0" applyFont="1" applyFill="1" applyBorder="1" applyAlignment="1">
      <alignment horizontal="center"/>
    </xf>
    <xf numFmtId="0" fontId="13" fillId="25" borderId="0" xfId="62" applyFill="1" applyAlignment="1"/>
    <xf numFmtId="0" fontId="13" fillId="0" borderId="0" xfId="62" applyAlignment="1"/>
    <xf numFmtId="0" fontId="56" fillId="25" borderId="0" xfId="62" applyFont="1" applyFill="1" applyAlignment="1">
      <alignment vertical="center"/>
    </xf>
    <xf numFmtId="0" fontId="56" fillId="25" borderId="0" xfId="62" applyFont="1" applyFill="1" applyBorder="1" applyAlignment="1">
      <alignment vertical="center"/>
    </xf>
    <xf numFmtId="0" fontId="56" fillId="0" borderId="0" xfId="62" applyFont="1" applyAlignment="1">
      <alignment vertical="center"/>
    </xf>
    <xf numFmtId="0" fontId="13" fillId="0" borderId="0" xfId="62" applyBorder="1" applyAlignment="1"/>
    <xf numFmtId="0" fontId="22" fillId="26" borderId="13" xfId="62" applyFont="1" applyFill="1" applyBorder="1" applyAlignment="1">
      <alignment horizontal="center" vertical="center"/>
    </xf>
    <xf numFmtId="0" fontId="50" fillId="26" borderId="31" xfId="63" applyFont="1" applyFill="1" applyBorder="1" applyAlignment="1">
      <alignment horizontal="left" vertical="center"/>
    </xf>
    <xf numFmtId="0" fontId="22" fillId="25" borderId="0" xfId="63" applyFont="1" applyFill="1" applyBorder="1" applyAlignment="1">
      <alignment horizontal="center" vertical="center" wrapText="1"/>
    </xf>
    <xf numFmtId="0" fontId="22" fillId="0" borderId="0" xfId="63" applyFont="1" applyBorder="1" applyAlignment="1">
      <alignment horizontal="center" vertical="center" wrapText="1"/>
    </xf>
    <xf numFmtId="0" fontId="20" fillId="25" borderId="0" xfId="63" applyFont="1" applyFill="1" applyBorder="1" applyAlignment="1">
      <alignment horizontal="left" vertical="top" wrapText="1"/>
    </xf>
    <xf numFmtId="0" fontId="90" fillId="25" borderId="0" xfId="63" applyFont="1" applyFill="1" applyBorder="1" applyAlignment="1">
      <alignment horizontal="left" vertical="top" wrapText="1"/>
    </xf>
    <xf numFmtId="0" fontId="38" fillId="25" borderId="0" xfId="63" applyFont="1" applyFill="1" applyBorder="1" applyAlignment="1"/>
    <xf numFmtId="0" fontId="25" fillId="30" borderId="19" xfId="63" applyFont="1" applyFill="1" applyBorder="1" applyAlignment="1">
      <alignment horizontal="center" vertical="center"/>
    </xf>
    <xf numFmtId="0" fontId="120" fillId="26" borderId="72" xfId="0" applyFont="1" applyFill="1" applyBorder="1" applyAlignment="1">
      <alignment wrapText="1"/>
    </xf>
    <xf numFmtId="0" fontId="22" fillId="26" borderId="72" xfId="70" applyFont="1" applyFill="1" applyBorder="1" applyAlignment="1"/>
    <xf numFmtId="0" fontId="13" fillId="25" borderId="0" xfId="72" applyFill="1" applyBorder="1"/>
    <xf numFmtId="0" fontId="16" fillId="25" borderId="19" xfId="72" applyFont="1" applyFill="1" applyBorder="1"/>
    <xf numFmtId="0" fontId="16" fillId="25" borderId="0" xfId="72" applyFont="1" applyFill="1" applyBorder="1"/>
    <xf numFmtId="0" fontId="16" fillId="25" borderId="19" xfId="72" applyFont="1" applyFill="1" applyBorder="1" applyAlignment="1">
      <alignment vertical="center"/>
    </xf>
    <xf numFmtId="3" fontId="16" fillId="25" borderId="0" xfId="72" applyNumberFormat="1" applyFont="1" applyFill="1" applyBorder="1"/>
    <xf numFmtId="0" fontId="16" fillId="25" borderId="19" xfId="72" applyFont="1" applyFill="1" applyBorder="1" applyAlignment="1"/>
    <xf numFmtId="0" fontId="16" fillId="25" borderId="0" xfId="72" applyFont="1" applyFill="1" applyBorder="1" applyAlignment="1"/>
    <xf numFmtId="0" fontId="25" fillId="0" borderId="0" xfId="71" applyFont="1" applyFill="1" applyBorder="1" applyAlignment="1">
      <alignment horizontal="center" vertical="center"/>
    </xf>
    <xf numFmtId="0" fontId="22" fillId="26" borderId="72" xfId="62" applyFont="1" applyFill="1" applyBorder="1" applyAlignment="1">
      <alignment horizontal="right" vertical="center"/>
    </xf>
    <xf numFmtId="0" fontId="22" fillId="26" borderId="72" xfId="70" applyFont="1" applyFill="1" applyBorder="1" applyAlignment="1">
      <alignment horizontal="center"/>
    </xf>
    <xf numFmtId="3" fontId="47" fillId="0" borderId="0" xfId="40" applyNumberFormat="1" applyFont="1" applyFill="1" applyBorder="1" applyAlignment="1">
      <alignment horizontal="right" wrapText="1"/>
    </xf>
    <xf numFmtId="0" fontId="13" fillId="25" borderId="0" xfId="227" applyFill="1" applyBorder="1" applyProtection="1"/>
    <xf numFmtId="0" fontId="13" fillId="25" borderId="18" xfId="227" applyFill="1" applyBorder="1" applyProtection="1"/>
    <xf numFmtId="0" fontId="24" fillId="25" borderId="18" xfId="227" applyFont="1" applyFill="1" applyBorder="1" applyAlignment="1" applyProtection="1">
      <alignment horizontal="left"/>
    </xf>
    <xf numFmtId="0" fontId="13" fillId="26" borderId="0" xfId="227" applyFill="1" applyBorder="1" applyProtection="1"/>
    <xf numFmtId="0" fontId="13" fillId="25" borderId="0" xfId="227" applyFill="1" applyProtection="1"/>
    <xf numFmtId="0" fontId="13" fillId="0" borderId="0" xfId="227" applyProtection="1">
      <protection locked="0"/>
    </xf>
    <xf numFmtId="0" fontId="13" fillId="25" borderId="22" xfId="227" applyFill="1" applyBorder="1" applyProtection="1"/>
    <xf numFmtId="0" fontId="13" fillId="25" borderId="20" xfId="227" applyFill="1" applyBorder="1" applyProtection="1"/>
    <xf numFmtId="0" fontId="13" fillId="0" borderId="0" xfId="227" applyBorder="1" applyProtection="1"/>
    <xf numFmtId="0" fontId="69" fillId="25" borderId="0" xfId="227" applyFont="1" applyFill="1" applyBorder="1" applyProtection="1"/>
    <xf numFmtId="0" fontId="13" fillId="25" borderId="0" xfId="227" applyFill="1" applyAlignment="1" applyProtection="1">
      <alignment vertical="center"/>
    </xf>
    <xf numFmtId="0" fontId="13" fillId="25" borderId="20" xfId="227" applyFill="1" applyBorder="1" applyAlignment="1" applyProtection="1">
      <alignment vertical="center"/>
    </xf>
    <xf numFmtId="0" fontId="13" fillId="0" borderId="0" xfId="227" applyAlignment="1" applyProtection="1">
      <alignment vertical="center"/>
      <protection locked="0"/>
    </xf>
    <xf numFmtId="0" fontId="24" fillId="25" borderId="20" xfId="227" applyFont="1" applyFill="1" applyBorder="1" applyProtection="1"/>
    <xf numFmtId="0" fontId="22" fillId="25" borderId="0" xfId="227" applyFont="1" applyFill="1" applyBorder="1" applyAlignment="1" applyProtection="1">
      <alignment horizontal="center" vertical="center"/>
    </xf>
    <xf numFmtId="0" fontId="22" fillId="25" borderId="13" xfId="227" applyFont="1" applyFill="1" applyBorder="1" applyAlignment="1" applyProtection="1"/>
    <xf numFmtId="0" fontId="21" fillId="25" borderId="0" xfId="227" applyFont="1" applyFill="1" applyBorder="1" applyProtection="1"/>
    <xf numFmtId="0" fontId="65" fillId="25" borderId="0" xfId="227" applyFont="1" applyFill="1" applyProtection="1"/>
    <xf numFmtId="0" fontId="65" fillId="25" borderId="20" xfId="227" applyFont="1" applyFill="1" applyBorder="1" applyProtection="1"/>
    <xf numFmtId="0" fontId="65" fillId="0" borderId="0" xfId="227" applyFont="1" applyProtection="1">
      <protection locked="0"/>
    </xf>
    <xf numFmtId="0" fontId="24" fillId="25" borderId="0" xfId="227" applyFont="1" applyFill="1" applyBorder="1" applyProtection="1"/>
    <xf numFmtId="0" fontId="16" fillId="25" borderId="0" xfId="227" applyFont="1" applyFill="1" applyBorder="1" applyProtection="1"/>
    <xf numFmtId="0" fontId="24" fillId="0" borderId="0" xfId="227" applyFont="1" applyBorder="1" applyProtection="1"/>
    <xf numFmtId="0" fontId="68" fillId="25" borderId="0" xfId="227" applyFont="1" applyFill="1" applyBorder="1" applyProtection="1"/>
    <xf numFmtId="0" fontId="66" fillId="25" borderId="0" xfId="227" applyFont="1" applyFill="1" applyProtection="1"/>
    <xf numFmtId="0" fontId="72" fillId="25" borderId="0" xfId="227" applyFont="1" applyFill="1" applyBorder="1" applyProtection="1"/>
    <xf numFmtId="0" fontId="66" fillId="0" borderId="0" xfId="227" applyFont="1" applyProtection="1">
      <protection locked="0"/>
    </xf>
    <xf numFmtId="0" fontId="27" fillId="0" borderId="0" xfId="227" applyFont="1" applyBorder="1" applyAlignment="1" applyProtection="1"/>
    <xf numFmtId="0" fontId="13" fillId="25" borderId="0" xfId="227" applyFill="1" applyBorder="1" applyAlignment="1" applyProtection="1">
      <alignment vertical="center"/>
    </xf>
    <xf numFmtId="0" fontId="50" fillId="25" borderId="0" xfId="227" applyFont="1" applyFill="1" applyProtection="1"/>
    <xf numFmtId="0" fontId="50" fillId="25" borderId="20" xfId="227" applyFont="1" applyFill="1" applyBorder="1" applyProtection="1"/>
    <xf numFmtId="0" fontId="17" fillId="25" borderId="0" xfId="227" applyFont="1" applyFill="1" applyBorder="1" applyProtection="1"/>
    <xf numFmtId="0" fontId="50" fillId="0" borderId="0" xfId="227" applyFont="1" applyProtection="1">
      <protection locked="0"/>
    </xf>
    <xf numFmtId="0" fontId="38" fillId="25" borderId="0" xfId="227" applyFont="1" applyFill="1" applyBorder="1" applyProtection="1"/>
    <xf numFmtId="0" fontId="85" fillId="25" borderId="0" xfId="227" applyFont="1" applyFill="1" applyBorder="1" applyAlignment="1" applyProtection="1">
      <alignment horizontal="left" vertical="center"/>
    </xf>
    <xf numFmtId="1" fontId="23" fillId="25" borderId="0" xfId="227" applyNumberFormat="1" applyFont="1" applyFill="1" applyBorder="1" applyAlignment="1" applyProtection="1">
      <alignment horizontal="center"/>
    </xf>
    <xf numFmtId="3" fontId="23" fillId="25" borderId="0" xfId="227" applyNumberFormat="1" applyFont="1" applyFill="1" applyBorder="1" applyAlignment="1" applyProtection="1">
      <alignment horizontal="center"/>
    </xf>
    <xf numFmtId="0" fontId="20" fillId="25" borderId="22" xfId="227" applyFont="1" applyFill="1" applyBorder="1" applyAlignment="1" applyProtection="1">
      <alignment horizontal="left"/>
    </xf>
    <xf numFmtId="0" fontId="27" fillId="25" borderId="22" xfId="227" applyFont="1" applyFill="1" applyBorder="1" applyProtection="1"/>
    <xf numFmtId="0" fontId="50" fillId="25" borderId="22" xfId="227" applyFont="1" applyFill="1" applyBorder="1" applyAlignment="1" applyProtection="1">
      <alignment horizontal="left"/>
    </xf>
    <xf numFmtId="0" fontId="13" fillId="25" borderId="21" xfId="227" applyFill="1" applyBorder="1" applyProtection="1"/>
    <xf numFmtId="0" fontId="13" fillId="25" borderId="19" xfId="227" applyFill="1" applyBorder="1" applyProtection="1"/>
    <xf numFmtId="0" fontId="22" fillId="25" borderId="0" xfId="227" applyFont="1" applyFill="1" applyBorder="1" applyAlignment="1" applyProtection="1">
      <alignment horizontal="center"/>
    </xf>
    <xf numFmtId="0" fontId="13" fillId="25" borderId="0" xfId="227" applyFill="1" applyBorder="1" applyAlignment="1" applyProtection="1">
      <alignment vertical="justify"/>
    </xf>
    <xf numFmtId="0" fontId="16" fillId="25" borderId="19" xfId="227" applyFont="1" applyFill="1" applyBorder="1" applyProtection="1"/>
    <xf numFmtId="0" fontId="67" fillId="25" borderId="0" xfId="227" applyFont="1" applyFill="1" applyBorder="1" applyProtection="1"/>
    <xf numFmtId="0" fontId="68" fillId="25" borderId="19" xfId="227" applyFont="1" applyFill="1" applyBorder="1" applyProtection="1"/>
    <xf numFmtId="0" fontId="14" fillId="25" borderId="0" xfId="227" applyFont="1" applyFill="1" applyBorder="1" applyProtection="1"/>
    <xf numFmtId="0" fontId="24" fillId="25" borderId="0" xfId="227" applyFont="1" applyFill="1" applyProtection="1"/>
    <xf numFmtId="0" fontId="23" fillId="25" borderId="0" xfId="227" applyFont="1" applyFill="1" applyBorder="1" applyProtection="1"/>
    <xf numFmtId="0" fontId="21" fillId="25" borderId="19" xfId="227" applyFont="1" applyFill="1" applyBorder="1" applyProtection="1"/>
    <xf numFmtId="0" fontId="24" fillId="0" borderId="0" xfId="227" applyFont="1" applyProtection="1">
      <protection locked="0"/>
    </xf>
    <xf numFmtId="0" fontId="22" fillId="25" borderId="0" xfId="227" applyFont="1" applyFill="1" applyBorder="1" applyAlignment="1" applyProtection="1">
      <alignment horizontal="left"/>
    </xf>
    <xf numFmtId="0" fontId="17" fillId="25" borderId="19" xfId="227" applyFont="1" applyFill="1" applyBorder="1" applyProtection="1"/>
    <xf numFmtId="166" fontId="23" fillId="25" borderId="0" xfId="227" applyNumberFormat="1" applyFont="1" applyFill="1" applyBorder="1" applyAlignment="1" applyProtection="1">
      <alignment horizontal="center"/>
    </xf>
    <xf numFmtId="166" fontId="14" fillId="25" borderId="0" xfId="227" applyNumberFormat="1" applyFont="1" applyFill="1" applyBorder="1" applyAlignment="1" applyProtection="1">
      <alignment horizontal="center"/>
    </xf>
    <xf numFmtId="0" fontId="65" fillId="25" borderId="0" xfId="227" applyFont="1" applyFill="1" applyBorder="1" applyProtection="1"/>
    <xf numFmtId="168" fontId="79" fillId="26" borderId="0" xfId="227" applyNumberFormat="1" applyFont="1" applyFill="1" applyBorder="1" applyAlignment="1" applyProtection="1">
      <alignment horizontal="right"/>
    </xf>
    <xf numFmtId="168" fontId="22" fillId="26" borderId="0" xfId="227" applyNumberFormat="1" applyFont="1" applyFill="1" applyBorder="1" applyAlignment="1" applyProtection="1">
      <alignment horizontal="right"/>
    </xf>
    <xf numFmtId="168" fontId="23" fillId="26" borderId="0" xfId="227" applyNumberFormat="1" applyFont="1" applyFill="1" applyBorder="1" applyAlignment="1" applyProtection="1">
      <alignment horizontal="right"/>
    </xf>
    <xf numFmtId="170" fontId="64" fillId="25" borderId="0" xfId="227" applyNumberFormat="1" applyFont="1" applyFill="1" applyBorder="1" applyAlignment="1" applyProtection="1">
      <alignment horizontal="center"/>
    </xf>
    <xf numFmtId="166" fontId="117" fillId="25" borderId="0" xfId="227" applyNumberFormat="1" applyFont="1" applyFill="1" applyBorder="1" applyAlignment="1" applyProtection="1">
      <alignment horizontal="center"/>
    </xf>
    <xf numFmtId="166" fontId="27" fillId="25" borderId="0" xfId="227" applyNumberFormat="1" applyFont="1" applyFill="1" applyBorder="1" applyAlignment="1" applyProtection="1">
      <alignment horizontal="right"/>
    </xf>
    <xf numFmtId="0" fontId="50" fillId="25" borderId="0" xfId="227" applyFont="1" applyFill="1" applyBorder="1" applyProtection="1"/>
    <xf numFmtId="0" fontId="25" fillId="29" borderId="19" xfId="227" applyFont="1" applyFill="1" applyBorder="1" applyAlignment="1" applyProtection="1">
      <alignment horizontal="center" vertical="center"/>
    </xf>
    <xf numFmtId="0" fontId="13" fillId="0" borderId="0" xfId="227" applyProtection="1"/>
    <xf numFmtId="0" fontId="20" fillId="25" borderId="23" xfId="227" applyFont="1" applyFill="1" applyBorder="1" applyAlignment="1" applyProtection="1">
      <alignment horizontal="left"/>
    </xf>
    <xf numFmtId="0" fontId="20" fillId="25" borderId="20" xfId="227" applyFont="1" applyFill="1" applyBorder="1" applyAlignment="1" applyProtection="1">
      <alignment horizontal="left"/>
    </xf>
    <xf numFmtId="0" fontId="27" fillId="0" borderId="0" xfId="227" applyFont="1" applyBorder="1" applyAlignment="1" applyProtection="1">
      <alignment vertical="center"/>
    </xf>
    <xf numFmtId="0" fontId="20" fillId="25" borderId="0" xfId="227" applyFont="1" applyFill="1" applyBorder="1" applyAlignment="1" applyProtection="1">
      <alignment horizontal="left"/>
    </xf>
    <xf numFmtId="0" fontId="50" fillId="25" borderId="0" xfId="227" applyFont="1" applyFill="1" applyBorder="1" applyAlignment="1" applyProtection="1">
      <alignment horizontal="left"/>
    </xf>
    <xf numFmtId="0" fontId="13" fillId="25" borderId="0" xfId="227" applyFill="1" applyBorder="1" applyAlignment="1" applyProtection="1"/>
    <xf numFmtId="0" fontId="22" fillId="25" borderId="0" xfId="227" applyFont="1" applyFill="1" applyBorder="1" applyAlignment="1" applyProtection="1">
      <alignment horizontal="center" vertical="distributed"/>
    </xf>
    <xf numFmtId="0" fontId="34" fillId="25" borderId="0" xfId="227" applyFont="1" applyFill="1" applyProtection="1"/>
    <xf numFmtId="0" fontId="34" fillId="25" borderId="20" xfId="227" applyFont="1" applyFill="1" applyBorder="1" applyProtection="1"/>
    <xf numFmtId="0" fontId="34" fillId="25" borderId="0" xfId="227" applyFont="1" applyFill="1" applyBorder="1" applyProtection="1"/>
    <xf numFmtId="0" fontId="34" fillId="0" borderId="0" xfId="227" applyFont="1" applyProtection="1">
      <protection locked="0"/>
    </xf>
    <xf numFmtId="0" fontId="32" fillId="25" borderId="0" xfId="227" applyFont="1" applyFill="1" applyProtection="1"/>
    <xf numFmtId="0" fontId="32" fillId="0" borderId="0" xfId="227" applyFont="1" applyProtection="1">
      <protection locked="0"/>
    </xf>
    <xf numFmtId="0" fontId="32" fillId="25" borderId="20" xfId="227" applyFont="1" applyFill="1" applyBorder="1" applyProtection="1"/>
    <xf numFmtId="0" fontId="64" fillId="25" borderId="0" xfId="227" applyFont="1" applyFill="1" applyBorder="1" applyAlignment="1" applyProtection="1">
      <alignment horizontal="left"/>
    </xf>
    <xf numFmtId="0" fontId="35" fillId="25" borderId="20" xfId="227" applyFont="1" applyFill="1" applyBorder="1" applyProtection="1"/>
    <xf numFmtId="0" fontId="118" fillId="25" borderId="0" xfId="227" applyFont="1" applyFill="1" applyProtection="1"/>
    <xf numFmtId="165" fontId="71" fillId="25" borderId="0" xfId="227" applyNumberFormat="1" applyFont="1" applyFill="1" applyBorder="1" applyAlignment="1" applyProtection="1">
      <alignment horizontal="center"/>
    </xf>
    <xf numFmtId="0" fontId="118" fillId="0" borderId="0" xfId="227" applyFont="1" applyProtection="1">
      <protection locked="0"/>
    </xf>
    <xf numFmtId="0" fontId="25" fillId="29" borderId="20" xfId="227" applyFont="1" applyFill="1" applyBorder="1" applyAlignment="1" applyProtection="1">
      <alignment horizontal="center" vertical="center"/>
    </xf>
    <xf numFmtId="0" fontId="50" fillId="25" borderId="0" xfId="63" applyFont="1" applyFill="1" applyBorder="1"/>
    <xf numFmtId="3" fontId="90" fillId="25" borderId="0" xfId="63" applyNumberFormat="1" applyFont="1" applyFill="1" applyBorder="1" applyAlignment="1">
      <alignment horizontal="right" vertical="center"/>
    </xf>
    <xf numFmtId="0" fontId="17" fillId="25" borderId="19" xfId="63" applyFont="1" applyFill="1" applyBorder="1" applyAlignment="1">
      <alignment horizontal="right" vertical="center"/>
    </xf>
    <xf numFmtId="0" fontId="145" fillId="25" borderId="19" xfId="63" applyFont="1" applyFill="1" applyBorder="1"/>
    <xf numFmtId="0" fontId="22" fillId="25" borderId="90" xfId="70" applyFont="1" applyFill="1" applyBorder="1" applyAlignment="1"/>
    <xf numFmtId="0" fontId="20" fillId="25" borderId="0" xfId="62" applyFont="1" applyFill="1" applyBorder="1" applyAlignment="1">
      <alignment horizontal="left" vertical="center"/>
    </xf>
    <xf numFmtId="0" fontId="13" fillId="25" borderId="19" xfId="72" applyFill="1" applyBorder="1" applyAlignment="1">
      <alignment vertical="center"/>
    </xf>
    <xf numFmtId="0" fontId="13" fillId="25" borderId="0" xfId="72" applyFill="1" applyBorder="1" applyAlignment="1">
      <alignment vertical="center"/>
    </xf>
    <xf numFmtId="3" fontId="90" fillId="26" borderId="0" xfId="71" applyNumberFormat="1" applyFont="1" applyFill="1" applyBorder="1" applyAlignment="1">
      <alignment horizontal="right" vertical="center"/>
    </xf>
    <xf numFmtId="3" fontId="65" fillId="0" borderId="0" xfId="62" applyNumberFormat="1" applyFont="1" applyAlignment="1"/>
    <xf numFmtId="0" fontId="22" fillId="25" borderId="72" xfId="70" applyFont="1" applyFill="1" applyBorder="1" applyAlignment="1">
      <alignment horizontal="center"/>
    </xf>
    <xf numFmtId="0" fontId="0" fillId="26" borderId="18" xfId="0" applyFill="1" applyBorder="1"/>
    <xf numFmtId="0" fontId="149" fillId="0" borderId="0" xfId="0" applyFont="1" applyFill="1" applyBorder="1"/>
    <xf numFmtId="0" fontId="16" fillId="0" borderId="0" xfId="0" applyFont="1" applyFill="1" applyBorder="1"/>
    <xf numFmtId="0" fontId="0" fillId="0" borderId="0" xfId="0" applyFill="1" applyBorder="1"/>
    <xf numFmtId="0" fontId="150" fillId="0" borderId="0" xfId="0" applyFont="1" applyFill="1" applyBorder="1"/>
    <xf numFmtId="0" fontId="20" fillId="26" borderId="23" xfId="0" applyFont="1" applyFill="1" applyBorder="1" applyAlignment="1">
      <alignment horizontal="left"/>
    </xf>
    <xf numFmtId="0" fontId="20" fillId="26" borderId="0" xfId="0" applyFont="1" applyFill="1" applyBorder="1" applyAlignment="1">
      <alignment horizontal="left"/>
    </xf>
    <xf numFmtId="0" fontId="0" fillId="26" borderId="0" xfId="0" applyFill="1" applyBorder="1"/>
    <xf numFmtId="0" fontId="17" fillId="0" borderId="0" xfId="0" applyFont="1" applyFill="1" applyBorder="1"/>
    <xf numFmtId="0" fontId="151" fillId="0" borderId="0" xfId="0" applyFont="1" applyFill="1" applyBorder="1" applyAlignment="1">
      <alignment horizontal="center"/>
    </xf>
    <xf numFmtId="0" fontId="0" fillId="26" borderId="20" xfId="0" applyFill="1" applyBorder="1"/>
    <xf numFmtId="0" fontId="21" fillId="26" borderId="0" xfId="0" applyFont="1" applyFill="1" applyBorder="1" applyAlignment="1">
      <alignment horizontal="justify" vertical="top" wrapText="1"/>
    </xf>
    <xf numFmtId="0" fontId="17" fillId="0" borderId="0" xfId="0" applyFont="1" applyFill="1" applyBorder="1" applyAlignment="1">
      <alignment horizontal="center"/>
    </xf>
    <xf numFmtId="0" fontId="50" fillId="0" borderId="0" xfId="0" applyFont="1" applyFill="1" applyBorder="1" applyAlignment="1">
      <alignment horizontal="left"/>
    </xf>
    <xf numFmtId="0" fontId="0" fillId="0" borderId="0" xfId="0" applyFill="1" applyBorder="1" applyAlignment="1">
      <alignment horizontal="left"/>
    </xf>
    <xf numFmtId="0" fontId="154" fillId="26" borderId="22" xfId="0" applyFont="1" applyFill="1" applyBorder="1" applyAlignment="1">
      <alignment vertical="top" wrapText="1"/>
    </xf>
    <xf numFmtId="0" fontId="0" fillId="26" borderId="22" xfId="0" applyFill="1" applyBorder="1"/>
    <xf numFmtId="0" fontId="129" fillId="26" borderId="22" xfId="0" applyFont="1" applyFill="1" applyBorder="1" applyAlignment="1">
      <alignment vertical="top" wrapText="1"/>
    </xf>
    <xf numFmtId="0" fontId="155" fillId="0" borderId="0" xfId="0" applyFont="1" applyFill="1" applyBorder="1"/>
    <xf numFmtId="166" fontId="13" fillId="0" borderId="0" xfId="0" quotePrefix="1" applyNumberFormat="1" applyFont="1" applyFill="1" applyBorder="1" applyAlignment="1">
      <alignment horizontal="right"/>
    </xf>
    <xf numFmtId="0" fontId="13" fillId="0" borderId="0" xfId="0" applyFont="1" applyFill="1" applyBorder="1"/>
    <xf numFmtId="1" fontId="0" fillId="0" borderId="0" xfId="0" applyNumberFormat="1" applyFill="1" applyBorder="1"/>
    <xf numFmtId="166" fontId="0" fillId="0" borderId="0" xfId="0" quotePrefix="1" applyNumberFormat="1" applyFill="1" applyBorder="1" applyAlignment="1">
      <alignment horizontal="right"/>
    </xf>
    <xf numFmtId="0" fontId="22" fillId="0" borderId="0" xfId="40" applyFont="1" applyFill="1" applyBorder="1"/>
    <xf numFmtId="168" fontId="61" fillId="0" borderId="0" xfId="40" applyNumberFormat="1" applyFont="1" applyFill="1" applyBorder="1" applyAlignment="1">
      <alignment horizontal="center" wrapText="1"/>
    </xf>
    <xf numFmtId="0" fontId="153" fillId="26" borderId="0" xfId="0" applyFont="1" applyFill="1" applyAlignment="1">
      <alignment horizontal="center" vertical="center"/>
    </xf>
    <xf numFmtId="0" fontId="129" fillId="26" borderId="0" xfId="0" applyFont="1" applyFill="1" applyBorder="1" applyAlignment="1">
      <alignment vertical="top" wrapText="1"/>
    </xf>
    <xf numFmtId="0" fontId="16" fillId="26" borderId="0" xfId="0" applyFont="1" applyFill="1" applyBorder="1"/>
    <xf numFmtId="3" fontId="19" fillId="0" borderId="0" xfId="40" applyNumberFormat="1" applyFont="1" applyFill="1" applyBorder="1" applyAlignment="1">
      <alignment horizontal="left" wrapText="1"/>
    </xf>
    <xf numFmtId="168" fontId="16" fillId="0" borderId="0" xfId="40" applyNumberFormat="1" applyFont="1" applyFill="1" applyBorder="1" applyAlignment="1">
      <alignment horizontal="right" wrapText="1"/>
    </xf>
    <xf numFmtId="168" fontId="155" fillId="0" borderId="0" xfId="40" applyNumberFormat="1" applyFont="1" applyFill="1" applyBorder="1" applyAlignment="1">
      <alignment horizontal="right" wrapText="1"/>
    </xf>
    <xf numFmtId="0" fontId="22" fillId="0" borderId="0" xfId="40" applyFont="1" applyFill="1" applyBorder="1" applyAlignment="1">
      <alignment horizontal="left"/>
    </xf>
    <xf numFmtId="170" fontId="23" fillId="0" borderId="0" xfId="0" applyNumberFormat="1" applyFont="1" applyFill="1" applyBorder="1" applyAlignment="1">
      <alignment horizontal="center"/>
    </xf>
    <xf numFmtId="0" fontId="158" fillId="26" borderId="0" xfId="0" applyFont="1" applyFill="1" applyBorder="1" applyAlignment="1">
      <alignment vertical="top" wrapText="1"/>
    </xf>
    <xf numFmtId="0" fontId="13" fillId="0" borderId="0" xfId="0" applyFont="1" applyFill="1" applyBorder="1" applyAlignment="1">
      <alignment horizontal="left" indent="1"/>
    </xf>
    <xf numFmtId="0" fontId="16" fillId="0" borderId="0" xfId="0" applyFont="1" applyFill="1" applyBorder="1" applyAlignment="1">
      <alignment horizontal="right"/>
    </xf>
    <xf numFmtId="0" fontId="159" fillId="0" borderId="0" xfId="0" applyFont="1" applyFill="1" applyBorder="1" applyAlignment="1">
      <alignment horizontal="justify" vertical="center" wrapText="1"/>
    </xf>
    <xf numFmtId="0" fontId="54" fillId="0" borderId="0" xfId="0" applyFont="1" applyFill="1" applyBorder="1"/>
    <xf numFmtId="166" fontId="54" fillId="0" borderId="0" xfId="0" quotePrefix="1" applyNumberFormat="1" applyFont="1" applyFill="1" applyBorder="1" applyAlignment="1">
      <alignment horizontal="right"/>
    </xf>
    <xf numFmtId="0" fontId="13" fillId="0" borderId="0" xfId="0" applyFont="1" applyFill="1" applyBorder="1" applyAlignment="1">
      <alignment horizontal="right"/>
    </xf>
    <xf numFmtId="166" fontId="16" fillId="0" borderId="0" xfId="0" applyNumberFormat="1" applyFont="1" applyFill="1" applyBorder="1"/>
    <xf numFmtId="166" fontId="155" fillId="0" borderId="0" xfId="0" applyNumberFormat="1" applyFont="1" applyFill="1" applyBorder="1"/>
    <xf numFmtId="3" fontId="54" fillId="0" borderId="0" xfId="0" applyNumberFormat="1" applyFont="1" applyFill="1" applyBorder="1"/>
    <xf numFmtId="0" fontId="158" fillId="26" borderId="0" xfId="0" applyFont="1" applyFill="1" applyBorder="1" applyAlignment="1">
      <alignment vertical="center" wrapText="1"/>
    </xf>
    <xf numFmtId="0" fontId="50" fillId="0" borderId="0" xfId="0" applyFont="1" applyFill="1" applyBorder="1"/>
    <xf numFmtId="0" fontId="56" fillId="0" borderId="0" xfId="0" applyFont="1" applyFill="1" applyBorder="1" applyAlignment="1">
      <alignment horizontal="center"/>
    </xf>
    <xf numFmtId="0" fontId="160" fillId="26" borderId="0" xfId="0" applyFont="1" applyFill="1" applyBorder="1" applyAlignment="1">
      <alignment horizontal="justify" vertical="top" wrapText="1"/>
    </xf>
    <xf numFmtId="0" fontId="32" fillId="0" borderId="0" xfId="0" applyFont="1" applyFill="1" applyBorder="1"/>
    <xf numFmtId="166" fontId="0" fillId="0" borderId="0" xfId="0" applyNumberFormat="1" applyFill="1" applyBorder="1" applyAlignment="1">
      <alignment horizontal="right"/>
    </xf>
    <xf numFmtId="166" fontId="32" fillId="0" borderId="0" xfId="0" applyNumberFormat="1" applyFont="1" applyFill="1" applyBorder="1" applyAlignment="1">
      <alignment horizontal="right"/>
    </xf>
    <xf numFmtId="166" fontId="0" fillId="0" borderId="0" xfId="0" applyNumberFormat="1" applyFill="1" applyBorder="1"/>
    <xf numFmtId="3" fontId="22" fillId="0" borderId="0" xfId="0" applyNumberFormat="1" applyFont="1" applyFill="1" applyBorder="1" applyAlignment="1">
      <alignment horizontal="center"/>
    </xf>
    <xf numFmtId="3" fontId="14" fillId="0" borderId="0" xfId="40" applyNumberFormat="1" applyFont="1" applyFill="1" applyBorder="1" applyAlignment="1">
      <alignment horizontal="left" wrapText="1" indent="1"/>
    </xf>
    <xf numFmtId="3" fontId="0" fillId="0" borderId="0" xfId="0" applyNumberFormat="1" applyFill="1" applyBorder="1"/>
    <xf numFmtId="0" fontId="114" fillId="0" borderId="0" xfId="0" applyFont="1" applyFill="1" applyBorder="1"/>
    <xf numFmtId="0" fontId="158" fillId="26" borderId="0" xfId="0" applyFont="1" applyFill="1" applyBorder="1" applyAlignment="1" applyProtection="1">
      <alignment vertical="top" wrapText="1"/>
      <protection locked="0"/>
    </xf>
    <xf numFmtId="168" fontId="23" fillId="0" borderId="0" xfId="40" applyNumberFormat="1" applyFont="1" applyFill="1" applyBorder="1" applyAlignment="1">
      <alignment horizontal="right" wrapText="1"/>
    </xf>
    <xf numFmtId="49" fontId="0" fillId="0" borderId="0" xfId="0" applyNumberFormat="1" applyFill="1" applyBorder="1"/>
    <xf numFmtId="0" fontId="21" fillId="26" borderId="0" xfId="0" applyFont="1" applyFill="1" applyBorder="1" applyAlignment="1">
      <alignment vertical="top" wrapText="1"/>
    </xf>
    <xf numFmtId="168" fontId="0" fillId="0" borderId="0" xfId="0" applyNumberFormat="1" applyFill="1" applyBorder="1"/>
    <xf numFmtId="166" fontId="50" fillId="0" borderId="0" xfId="0" applyNumberFormat="1" applyFont="1" applyFill="1" applyBorder="1" applyAlignment="1">
      <alignment horizontal="center"/>
    </xf>
    <xf numFmtId="0" fontId="22" fillId="0" borderId="0" xfId="40" applyFont="1" applyFill="1" applyBorder="1" applyAlignment="1">
      <alignment horizontal="left" wrapText="1"/>
    </xf>
    <xf numFmtId="3" fontId="117" fillId="0" borderId="0" xfId="40" applyNumberFormat="1" applyFont="1" applyFill="1" applyBorder="1" applyAlignment="1">
      <alignment horizontal="center" wrapText="1"/>
    </xf>
    <xf numFmtId="166" fontId="32" fillId="0" borderId="0" xfId="0" quotePrefix="1" applyNumberFormat="1" applyFont="1" applyFill="1" applyBorder="1" applyAlignment="1">
      <alignment horizontal="right"/>
    </xf>
    <xf numFmtId="166" fontId="32" fillId="0" borderId="0" xfId="0" applyNumberFormat="1" applyFont="1" applyFill="1" applyBorder="1"/>
    <xf numFmtId="0" fontId="156" fillId="0" borderId="0" xfId="0" applyFont="1" applyFill="1" applyBorder="1"/>
    <xf numFmtId="0" fontId="21" fillId="26" borderId="0" xfId="0" applyFont="1" applyFill="1" applyBorder="1" applyAlignment="1">
      <alignment horizontal="justify" vertical="center" wrapText="1"/>
    </xf>
    <xf numFmtId="0" fontId="164" fillId="0" borderId="0" xfId="0" applyFont="1" applyFill="1" applyBorder="1" applyAlignment="1">
      <alignment vertical="center"/>
    </xf>
    <xf numFmtId="0" fontId="165" fillId="0" borderId="0" xfId="0" applyFont="1" applyFill="1" applyBorder="1" applyAlignment="1">
      <alignment horizontal="left" vertical="center"/>
    </xf>
    <xf numFmtId="0" fontId="37" fillId="0" borderId="0" xfId="0" applyFont="1" applyFill="1" applyBorder="1" applyAlignment="1">
      <alignment horizontal="right" vertical="top"/>
    </xf>
    <xf numFmtId="0" fontId="164" fillId="0" borderId="0" xfId="0" applyFont="1" applyFill="1" applyBorder="1" applyAlignment="1">
      <alignment horizontal="center" vertical="center"/>
    </xf>
    <xf numFmtId="0" fontId="129" fillId="0" borderId="0" xfId="0" applyFont="1" applyFill="1" applyBorder="1" applyAlignment="1">
      <alignment vertical="top"/>
    </xf>
    <xf numFmtId="0" fontId="166" fillId="26" borderId="0" xfId="0" applyFont="1" applyFill="1"/>
    <xf numFmtId="0" fontId="167" fillId="0" borderId="0" xfId="0" applyFont="1" applyFill="1" applyBorder="1" applyAlignment="1">
      <alignment vertical="top"/>
    </xf>
    <xf numFmtId="0" fontId="21" fillId="26" borderId="0" xfId="0" applyFont="1" applyFill="1" applyBorder="1" applyAlignment="1">
      <alignment horizontal="center" vertical="top" wrapText="1"/>
    </xf>
    <xf numFmtId="0" fontId="168" fillId="0" borderId="0" xfId="0" applyFont="1" applyFill="1" applyBorder="1" applyAlignment="1">
      <alignment vertical="top"/>
    </xf>
    <xf numFmtId="166" fontId="156" fillId="0" borderId="0" xfId="0" applyNumberFormat="1" applyFont="1" applyFill="1" applyBorder="1"/>
    <xf numFmtId="49" fontId="0" fillId="0" borderId="0" xfId="0" applyNumberFormat="1" applyFill="1" applyBorder="1" applyAlignment="1">
      <alignment wrapText="1"/>
    </xf>
    <xf numFmtId="0" fontId="0" fillId="0" borderId="0" xfId="0" applyFill="1" applyBorder="1" applyAlignment="1"/>
    <xf numFmtId="178" fontId="156" fillId="0" borderId="0" xfId="58" applyNumberFormat="1" applyFont="1" applyFill="1" applyBorder="1"/>
    <xf numFmtId="0" fontId="164" fillId="0" borderId="0" xfId="0" applyFont="1" applyFill="1" applyBorder="1" applyAlignment="1">
      <alignment vertical="top"/>
    </xf>
    <xf numFmtId="17" fontId="0" fillId="0" borderId="0" xfId="0" applyNumberFormat="1" applyFill="1" applyBorder="1"/>
    <xf numFmtId="0" fontId="153" fillId="26" borderId="0" xfId="0" applyFont="1" applyFill="1" applyBorder="1" applyAlignment="1">
      <alignment vertical="top" wrapText="1"/>
    </xf>
    <xf numFmtId="2" fontId="156" fillId="0" borderId="0" xfId="0" applyNumberFormat="1" applyFont="1" applyFill="1" applyBorder="1"/>
    <xf numFmtId="0" fontId="169" fillId="26" borderId="0" xfId="0" applyFont="1" applyFill="1" applyBorder="1" applyAlignment="1">
      <alignment vertical="top" wrapText="1"/>
    </xf>
    <xf numFmtId="3" fontId="61" fillId="0" borderId="0" xfId="40" applyNumberFormat="1" applyFont="1" applyFill="1" applyBorder="1" applyAlignment="1">
      <alignment horizontal="center" wrapText="1"/>
    </xf>
    <xf numFmtId="0" fontId="158" fillId="26" borderId="0" xfId="0" applyFont="1" applyFill="1" applyBorder="1" applyAlignment="1">
      <alignment horizontal="justify" vertical="top" wrapText="1"/>
    </xf>
    <xf numFmtId="0" fontId="167" fillId="26" borderId="0" xfId="0" applyFont="1" applyFill="1" applyBorder="1" applyAlignment="1">
      <alignment horizontal="justify" vertical="center" wrapText="1"/>
    </xf>
    <xf numFmtId="0" fontId="170" fillId="26" borderId="0" xfId="0" applyFont="1" applyFill="1"/>
    <xf numFmtId="0" fontId="169" fillId="26" borderId="0" xfId="0" applyFont="1" applyFill="1" applyBorder="1" applyAlignment="1">
      <alignment vertical="center" wrapText="1"/>
    </xf>
    <xf numFmtId="166" fontId="13" fillId="0" borderId="0" xfId="0" applyNumberFormat="1" applyFont="1" applyFill="1" applyBorder="1"/>
    <xf numFmtId="0" fontId="171" fillId="26" borderId="0" xfId="0" applyFont="1" applyFill="1" applyBorder="1" applyAlignment="1">
      <alignment horizontal="justify" vertical="center" wrapText="1"/>
    </xf>
    <xf numFmtId="0" fontId="172" fillId="26" borderId="0" xfId="0" applyFont="1" applyFill="1"/>
    <xf numFmtId="0" fontId="50" fillId="0" borderId="0" xfId="0" applyFont="1" applyFill="1" applyAlignment="1">
      <alignment horizontal="left" indent="3"/>
    </xf>
    <xf numFmtId="0" fontId="168" fillId="26" borderId="0" xfId="0" applyFont="1" applyFill="1" applyBorder="1" applyAlignment="1">
      <alignment horizontal="justify" vertical="top" wrapText="1"/>
    </xf>
    <xf numFmtId="166" fontId="50" fillId="0" borderId="0" xfId="0" applyNumberFormat="1" applyFont="1" applyFill="1" applyBorder="1"/>
    <xf numFmtId="0" fontId="173" fillId="0" borderId="0" xfId="0" applyFont="1" applyFill="1" applyBorder="1" applyAlignment="1">
      <alignment horizontal="justify" vertical="top" wrapText="1"/>
    </xf>
    <xf numFmtId="0" fontId="167" fillId="26" borderId="0" xfId="0" applyFont="1" applyFill="1" applyBorder="1" applyAlignment="1">
      <alignment vertical="top" wrapText="1"/>
    </xf>
    <xf numFmtId="3" fontId="50" fillId="0" borderId="0" xfId="0" applyNumberFormat="1" applyFont="1" applyFill="1" applyBorder="1"/>
    <xf numFmtId="0" fontId="13" fillId="0" borderId="0" xfId="0" applyFont="1" applyFill="1"/>
    <xf numFmtId="0" fontId="65" fillId="0" borderId="0" xfId="0" applyFont="1" applyFill="1" applyBorder="1"/>
    <xf numFmtId="1" fontId="50" fillId="0" borderId="0" xfId="0" applyNumberFormat="1" applyFont="1" applyFill="1" applyBorder="1"/>
    <xf numFmtId="168" fontId="155" fillId="0" borderId="0" xfId="0" applyNumberFormat="1" applyFont="1" applyFill="1" applyBorder="1"/>
    <xf numFmtId="0" fontId="14" fillId="0" borderId="0" xfId="0" applyFont="1"/>
    <xf numFmtId="165" fontId="29" fillId="0" borderId="0" xfId="40" applyNumberFormat="1" applyFont="1" applyFill="1" applyBorder="1" applyAlignment="1">
      <alignment horizontal="center" wrapText="1"/>
    </xf>
    <xf numFmtId="165" fontId="64" fillId="0" borderId="0" xfId="40" applyNumberFormat="1" applyFont="1" applyFill="1" applyBorder="1" applyAlignment="1">
      <alignment horizontal="center" wrapText="1"/>
    </xf>
    <xf numFmtId="165" fontId="22" fillId="0" borderId="0" xfId="40" applyNumberFormat="1" applyFont="1" applyFill="1" applyBorder="1" applyAlignment="1">
      <alignment horizontal="center" wrapText="1"/>
    </xf>
    <xf numFmtId="0" fontId="22" fillId="0" borderId="0" xfId="40" applyFont="1" applyFill="1" applyBorder="1" applyAlignment="1"/>
    <xf numFmtId="165" fontId="23" fillId="0" borderId="0" xfId="40" applyNumberFormat="1" applyFont="1" applyFill="1" applyBorder="1" applyAlignment="1">
      <alignment horizontal="center" wrapText="1"/>
    </xf>
    <xf numFmtId="0" fontId="19" fillId="0" borderId="0" xfId="329" applyFont="1" applyFill="1" applyBorder="1" applyAlignment="1">
      <alignment horizontal="right"/>
    </xf>
    <xf numFmtId="0" fontId="19" fillId="0" borderId="0" xfId="329" applyFont="1" applyFill="1" applyBorder="1"/>
    <xf numFmtId="0" fontId="19" fillId="0" borderId="0" xfId="329" applyFont="1" applyFill="1" applyBorder="1" applyAlignment="1">
      <alignment horizontal="center"/>
    </xf>
    <xf numFmtId="0" fontId="14" fillId="0" borderId="0" xfId="329" applyFont="1" applyFill="1" applyBorder="1" applyAlignment="1">
      <alignment horizontal="center"/>
    </xf>
    <xf numFmtId="166" fontId="14" fillId="0" borderId="0" xfId="329" applyNumberFormat="1" applyFont="1" applyFill="1" applyBorder="1" applyAlignment="1">
      <alignment horizontal="center"/>
    </xf>
    <xf numFmtId="182" fontId="14" fillId="0" borderId="0" xfId="329" applyNumberFormat="1" applyFont="1" applyFill="1" applyBorder="1" applyAlignment="1"/>
    <xf numFmtId="0" fontId="19" fillId="0" borderId="0" xfId="329" applyFont="1" applyFill="1" applyBorder="1" applyAlignment="1"/>
    <xf numFmtId="166" fontId="19" fillId="0" borderId="0" xfId="329" applyNumberFormat="1" applyFont="1" applyFill="1" applyBorder="1" applyAlignment="1">
      <alignment horizontal="center"/>
    </xf>
    <xf numFmtId="182" fontId="19" fillId="0" borderId="0" xfId="329" applyNumberFormat="1" applyFont="1" applyFill="1" applyBorder="1" applyAlignment="1"/>
    <xf numFmtId="0" fontId="0" fillId="26" borderId="18" xfId="0" applyFill="1" applyBorder="1" applyAlignment="1">
      <alignment horizontal="left"/>
    </xf>
    <xf numFmtId="0" fontId="0" fillId="26" borderId="21" xfId="0" applyFill="1" applyBorder="1"/>
    <xf numFmtId="0" fontId="0" fillId="26" borderId="19" xfId="0" applyFill="1" applyBorder="1"/>
    <xf numFmtId="0" fontId="177" fillId="0" borderId="0" xfId="0" applyFont="1" applyFill="1" applyBorder="1"/>
    <xf numFmtId="0" fontId="37" fillId="26" borderId="0" xfId="0" applyFont="1" applyFill="1" applyBorder="1" applyAlignment="1">
      <alignment horizontal="right" vertical="top" wrapText="1"/>
    </xf>
    <xf numFmtId="0" fontId="164" fillId="26" borderId="0" xfId="0" applyFont="1" applyFill="1" applyAlignment="1">
      <alignment horizontal="center" vertical="center"/>
    </xf>
    <xf numFmtId="0" fontId="16" fillId="26" borderId="19" xfId="0" applyFont="1" applyFill="1" applyBorder="1"/>
    <xf numFmtId="0" fontId="168" fillId="26" borderId="0" xfId="0" applyFont="1" applyFill="1" applyBorder="1" applyAlignment="1">
      <alignment vertical="top" wrapText="1"/>
    </xf>
    <xf numFmtId="178" fontId="0" fillId="0" borderId="0" xfId="0" applyNumberFormat="1" applyFill="1" applyBorder="1"/>
    <xf numFmtId="0" fontId="50" fillId="0" borderId="0" xfId="0" applyFont="1" applyFill="1" applyBorder="1" applyAlignment="1"/>
    <xf numFmtId="0" fontId="179" fillId="0" borderId="0" xfId="0" applyFont="1" applyFill="1" applyBorder="1" applyAlignment="1">
      <alignment horizontal="left" vertical="center" wrapText="1"/>
    </xf>
    <xf numFmtId="1" fontId="0" fillId="0" borderId="0" xfId="0" applyNumberFormat="1" applyFill="1" applyBorder="1" applyAlignment="1">
      <alignment horizontal="center"/>
    </xf>
    <xf numFmtId="49" fontId="180" fillId="0" borderId="0" xfId="0" applyNumberFormat="1" applyFont="1" applyFill="1" applyBorder="1"/>
    <xf numFmtId="166" fontId="181" fillId="0" borderId="0" xfId="0" applyNumberFormat="1" applyFont="1" applyFill="1" applyBorder="1" applyAlignment="1">
      <alignment horizontal="right"/>
    </xf>
    <xf numFmtId="166" fontId="50" fillId="0" borderId="0" xfId="0" quotePrefix="1" applyNumberFormat="1" applyFont="1" applyFill="1" applyBorder="1" applyAlignment="1">
      <alignment horizontal="center"/>
    </xf>
    <xf numFmtId="166" fontId="180" fillId="0" borderId="0" xfId="0" applyNumberFormat="1" applyFont="1" applyFill="1" applyBorder="1"/>
    <xf numFmtId="0" fontId="167" fillId="26" borderId="0" xfId="0" applyFont="1" applyFill="1" applyBorder="1" applyAlignment="1">
      <alignment horizontal="justify" vertical="top" wrapText="1"/>
    </xf>
    <xf numFmtId="0" fontId="168" fillId="26" borderId="0" xfId="0" applyFont="1" applyFill="1" applyBorder="1" applyAlignment="1">
      <alignment vertical="center" wrapText="1"/>
    </xf>
    <xf numFmtId="0" fontId="154" fillId="26" borderId="0" xfId="0" applyFont="1" applyFill="1" applyBorder="1" applyAlignment="1">
      <alignment vertical="top" wrapText="1"/>
    </xf>
    <xf numFmtId="0" fontId="182" fillId="26" borderId="0" xfId="0" applyFont="1" applyFill="1" applyBorder="1" applyAlignment="1">
      <alignment vertical="top" wrapText="1"/>
    </xf>
    <xf numFmtId="0" fontId="182" fillId="26" borderId="0" xfId="0" applyFont="1" applyFill="1" applyBorder="1" applyAlignment="1">
      <alignment horizontal="justify" vertical="top" wrapText="1"/>
    </xf>
    <xf numFmtId="0" fontId="0" fillId="26" borderId="0" xfId="0" applyFill="1" applyAlignment="1">
      <alignment vertical="center"/>
    </xf>
    <xf numFmtId="0" fontId="0" fillId="26" borderId="0" xfId="0" applyFill="1" applyBorder="1" applyAlignment="1">
      <alignment vertical="center"/>
    </xf>
    <xf numFmtId="0" fontId="185" fillId="26" borderId="0" xfId="0" applyFont="1" applyFill="1" applyAlignment="1">
      <alignment horizontal="center" vertical="center"/>
    </xf>
    <xf numFmtId="0" fontId="186" fillId="26" borderId="0" xfId="0" applyFont="1" applyFill="1"/>
    <xf numFmtId="0" fontId="13" fillId="26" borderId="0" xfId="0" applyFont="1" applyFill="1"/>
    <xf numFmtId="0" fontId="32" fillId="26" borderId="0" xfId="0" applyFont="1" applyFill="1" applyBorder="1"/>
    <xf numFmtId="0" fontId="169" fillId="26" borderId="0" xfId="0" applyFont="1" applyFill="1" applyBorder="1" applyAlignment="1">
      <alignment horizontal="justify" vertical="top" wrapText="1"/>
    </xf>
    <xf numFmtId="0" fontId="159" fillId="26" borderId="0" xfId="0" applyFont="1" applyFill="1" applyBorder="1" applyAlignment="1">
      <alignment horizontal="justify" vertical="top" wrapText="1"/>
    </xf>
    <xf numFmtId="0" fontId="187" fillId="0" borderId="0" xfId="0" applyFont="1" applyFill="1" applyBorder="1" applyAlignment="1">
      <alignment horizontal="center"/>
    </xf>
    <xf numFmtId="0" fontId="159" fillId="26" borderId="0" xfId="0" applyFont="1" applyFill="1" applyBorder="1" applyAlignment="1">
      <alignment horizontal="justify" vertical="center" wrapText="1"/>
    </xf>
    <xf numFmtId="0" fontId="13" fillId="0" borderId="0" xfId="0" applyFont="1" applyFill="1" applyBorder="1" applyAlignment="1">
      <alignment horizontal="left"/>
    </xf>
    <xf numFmtId="3" fontId="50" fillId="0" borderId="0" xfId="0" applyNumberFormat="1" applyFont="1" applyFill="1" applyAlignment="1">
      <alignment horizontal="left"/>
    </xf>
    <xf numFmtId="3" fontId="13" fillId="0" borderId="0" xfId="0" applyNumberFormat="1" applyFont="1" applyFill="1" applyAlignment="1">
      <alignment horizontal="left"/>
    </xf>
    <xf numFmtId="0" fontId="169" fillId="26" borderId="0" xfId="0" applyFont="1" applyFill="1" applyBorder="1" applyAlignment="1">
      <alignment horizontal="justify" vertical="center" wrapText="1"/>
    </xf>
    <xf numFmtId="0" fontId="188" fillId="26" borderId="0" xfId="0" applyFont="1" applyFill="1" applyBorder="1" applyAlignment="1">
      <alignment horizontal="justify" vertical="center" wrapText="1"/>
    </xf>
    <xf numFmtId="0" fontId="27" fillId="26" borderId="92" xfId="0" applyFont="1" applyFill="1" applyBorder="1" applyAlignment="1">
      <alignment horizontal="center" vertical="center"/>
    </xf>
    <xf numFmtId="0" fontId="168" fillId="0" borderId="0" xfId="0" applyFont="1" applyFill="1" applyBorder="1" applyAlignment="1">
      <alignment horizontal="justify" vertical="top" wrapText="1"/>
    </xf>
    <xf numFmtId="0" fontId="19" fillId="0" borderId="0" xfId="329" applyFont="1" applyFill="1" applyBorder="1" applyAlignment="1">
      <alignment horizontal="left"/>
    </xf>
    <xf numFmtId="0" fontId="27" fillId="25" borderId="0" xfId="62" applyFont="1" applyFill="1" applyBorder="1" applyAlignment="1">
      <alignment wrapText="1"/>
    </xf>
    <xf numFmtId="0" fontId="20" fillId="25" borderId="22" xfId="62" applyFont="1" applyFill="1" applyBorder="1" applyAlignment="1">
      <alignment horizontal="left"/>
    </xf>
    <xf numFmtId="0" fontId="22" fillId="26" borderId="13" xfId="70" applyFont="1" applyFill="1" applyBorder="1" applyAlignment="1">
      <alignment horizontal="center"/>
    </xf>
    <xf numFmtId="0" fontId="92" fillId="25" borderId="0" xfId="71" applyFont="1" applyFill="1" applyBorder="1" applyAlignment="1">
      <alignment horizontal="left" vertical="center"/>
    </xf>
    <xf numFmtId="3" fontId="82" fillId="24" borderId="0" xfId="40" applyNumberFormat="1" applyFont="1" applyFill="1" applyBorder="1" applyAlignment="1">
      <alignment horizontal="left" vertical="center" wrapText="1" indent="1"/>
    </xf>
    <xf numFmtId="3" fontId="13" fillId="25" borderId="0" xfId="62" applyNumberFormat="1" applyFill="1" applyBorder="1"/>
    <xf numFmtId="0" fontId="146" fillId="25" borderId="0" xfId="62" applyFont="1" applyFill="1" applyBorder="1" applyAlignment="1">
      <alignment vertical="center"/>
    </xf>
    <xf numFmtId="0" fontId="22" fillId="25" borderId="0" xfId="78" applyFont="1" applyFill="1" applyBorder="1" applyAlignment="1">
      <alignment horizontal="center" vertical="center"/>
    </xf>
    <xf numFmtId="0" fontId="22" fillId="25" borderId="11" xfId="78" applyFont="1" applyFill="1" applyBorder="1" applyAlignment="1">
      <alignment horizontal="center" vertical="center"/>
    </xf>
    <xf numFmtId="0" fontId="22" fillId="25" borderId="11" xfId="78" applyFont="1" applyFill="1" applyBorder="1" applyAlignment="1">
      <alignment horizontal="center" vertical="center" wrapText="1"/>
    </xf>
    <xf numFmtId="3" fontId="79" fillId="26" borderId="0" xfId="71" applyNumberFormat="1" applyFont="1" applyFill="1" applyBorder="1" applyAlignment="1">
      <alignment horizontal="right" vertical="center"/>
    </xf>
    <xf numFmtId="0" fontId="189" fillId="27" borderId="0" xfId="40" applyFont="1" applyFill="1" applyBorder="1" applyAlignment="1">
      <alignment horizontal="left" vertical="center"/>
    </xf>
    <xf numFmtId="3" fontId="182" fillId="26" borderId="0" xfId="62" applyNumberFormat="1" applyFont="1" applyFill="1" applyBorder="1" applyAlignment="1">
      <alignment horizontal="right" vertical="center"/>
    </xf>
    <xf numFmtId="172" fontId="189" fillId="26" borderId="0" xfId="62" applyNumberFormat="1" applyFont="1" applyFill="1" applyBorder="1" applyAlignment="1">
      <alignment horizontal="right" vertical="center"/>
    </xf>
    <xf numFmtId="0" fontId="23" fillId="25" borderId="0" xfId="62" applyFont="1" applyFill="1" applyBorder="1" applyAlignment="1">
      <alignment wrapText="1"/>
    </xf>
    <xf numFmtId="0" fontId="38" fillId="25" borderId="0" xfId="62" applyFont="1" applyFill="1" applyBorder="1" applyAlignment="1"/>
    <xf numFmtId="183" fontId="13" fillId="0" borderId="0" xfId="330" applyNumberFormat="1" applyFont="1" applyFill="1"/>
    <xf numFmtId="0" fontId="22" fillId="26" borderId="13" xfId="70" applyFont="1" applyFill="1" applyBorder="1" applyAlignment="1">
      <alignment horizontal="center" vertical="center"/>
    </xf>
    <xf numFmtId="0" fontId="19" fillId="26" borderId="13" xfId="70" applyFont="1" applyFill="1" applyBorder="1" applyAlignment="1">
      <alignment vertical="center"/>
    </xf>
    <xf numFmtId="0" fontId="22" fillId="26" borderId="13" xfId="62" applyFont="1" applyFill="1" applyBorder="1" applyAlignment="1">
      <alignment horizontal="left" vertical="center"/>
    </xf>
    <xf numFmtId="0" fontId="22" fillId="26" borderId="13" xfId="62" applyFont="1" applyFill="1" applyBorder="1" applyAlignment="1">
      <alignment vertical="center"/>
    </xf>
    <xf numFmtId="0" fontId="22" fillId="26" borderId="72" xfId="62" applyFont="1" applyFill="1" applyBorder="1" applyAlignment="1">
      <alignment vertical="center"/>
    </xf>
    <xf numFmtId="0" fontId="14" fillId="0" borderId="0" xfId="0" applyFont="1" applyFill="1" applyBorder="1" applyAlignment="1">
      <alignment vertical="center"/>
    </xf>
    <xf numFmtId="0" fontId="20" fillId="0" borderId="0" xfId="70" applyFont="1"/>
    <xf numFmtId="0" fontId="22" fillId="25" borderId="18" xfId="63" applyFont="1" applyFill="1" applyBorder="1" applyAlignment="1">
      <alignment horizontal="left" indent="6"/>
    </xf>
    <xf numFmtId="0" fontId="23" fillId="24" borderId="0" xfId="40" applyFont="1" applyFill="1" applyBorder="1" applyAlignment="1" applyProtection="1">
      <alignment horizontal="left" indent="1"/>
    </xf>
    <xf numFmtId="0" fontId="22" fillId="25" borderId="18" xfId="63" applyFont="1" applyFill="1" applyBorder="1" applyAlignment="1">
      <alignment horizontal="left" indent="8"/>
    </xf>
    <xf numFmtId="0" fontId="22" fillId="25" borderId="18" xfId="63" applyFont="1" applyFill="1" applyBorder="1" applyAlignment="1">
      <alignment horizontal="right" indent="6"/>
    </xf>
    <xf numFmtId="1" fontId="23" fillId="25" borderId="0" xfId="63" applyNumberFormat="1" applyFont="1" applyFill="1" applyBorder="1" applyAlignment="1">
      <alignment horizontal="center" vertical="center" wrapText="1"/>
    </xf>
    <xf numFmtId="3" fontId="13" fillId="0" borderId="0" xfId="58" applyNumberFormat="1" applyFont="1" applyBorder="1" applyAlignment="1">
      <alignment horizontal="center"/>
    </xf>
    <xf numFmtId="0" fontId="192" fillId="25" borderId="0" xfId="63" applyFont="1" applyFill="1" applyBorder="1" applyAlignment="1">
      <alignment horizontal="center" vertical="center"/>
    </xf>
    <xf numFmtId="3" fontId="51" fillId="25" borderId="80" xfId="63" quotePrefix="1" applyNumberFormat="1" applyFont="1" applyFill="1" applyBorder="1" applyAlignment="1">
      <alignment horizontal="center" vertical="center" wrapText="1"/>
    </xf>
    <xf numFmtId="0" fontId="193" fillId="0" borderId="0" xfId="317" applyFont="1" applyFill="1" applyBorder="1" applyAlignment="1">
      <alignment horizontal="left" vertical="top"/>
    </xf>
    <xf numFmtId="0" fontId="145" fillId="25" borderId="0" xfId="63" applyFont="1" applyFill="1" applyBorder="1" applyAlignment="1">
      <alignment horizontal="center" vertical="center"/>
    </xf>
    <xf numFmtId="0" fontId="19" fillId="25" borderId="0" xfId="63" applyFont="1" applyFill="1" applyBorder="1" applyAlignment="1">
      <alignment horizontal="right"/>
    </xf>
    <xf numFmtId="0" fontId="49" fillId="25" borderId="0" xfId="63" applyFont="1" applyFill="1" applyBorder="1" applyAlignment="1">
      <alignment horizontal="right" vertical="center" wrapText="1"/>
    </xf>
    <xf numFmtId="0" fontId="13" fillId="25" borderId="0" xfId="63" applyFill="1" applyBorder="1" applyAlignment="1">
      <alignment horizontal="right" vertical="center"/>
    </xf>
    <xf numFmtId="0" fontId="79" fillId="25" borderId="0" xfId="63" applyFont="1" applyFill="1" applyBorder="1" applyAlignment="1">
      <alignment horizontal="left" vertical="center"/>
    </xf>
    <xf numFmtId="1" fontId="23" fillId="25" borderId="0" xfId="63" applyNumberFormat="1" applyFont="1" applyFill="1" applyBorder="1" applyAlignment="1">
      <alignment horizontal="right" vertical="center" wrapText="1"/>
    </xf>
    <xf numFmtId="0" fontId="23" fillId="0" borderId="0" xfId="63" applyFont="1" applyBorder="1" applyAlignment="1">
      <alignment horizontal="right" vertical="center" wrapText="1"/>
    </xf>
    <xf numFmtId="0" fontId="29" fillId="25" borderId="0" xfId="63" applyFont="1" applyFill="1" applyBorder="1" applyAlignment="1">
      <alignment horizontal="center" vertical="center" wrapText="1"/>
    </xf>
    <xf numFmtId="0" fontId="56" fillId="25" borderId="0" xfId="63" applyFont="1" applyFill="1" applyBorder="1" applyAlignment="1">
      <alignment vertical="center"/>
    </xf>
    <xf numFmtId="0" fontId="79" fillId="24" borderId="0" xfId="66" applyFont="1" applyFill="1" applyBorder="1" applyAlignment="1">
      <alignment horizontal="center" vertical="top"/>
    </xf>
    <xf numFmtId="1" fontId="29" fillId="25" borderId="0" xfId="63" applyNumberFormat="1" applyFont="1" applyFill="1" applyBorder="1" applyAlignment="1">
      <alignment horizontal="center" vertical="center" wrapText="1"/>
    </xf>
    <xf numFmtId="0" fontId="29" fillId="0" borderId="0" xfId="63" applyFont="1" applyBorder="1" applyAlignment="1">
      <alignment horizontal="center" vertical="center" wrapText="1"/>
    </xf>
    <xf numFmtId="0" fontId="20" fillId="25" borderId="0" xfId="63" applyFont="1" applyFill="1" applyBorder="1" applyAlignment="1">
      <alignment horizontal="justify" vertical="top"/>
    </xf>
    <xf numFmtId="3" fontId="20" fillId="25" borderId="0" xfId="63" applyNumberFormat="1" applyFont="1" applyFill="1" applyBorder="1" applyAlignment="1">
      <alignment horizontal="right" vertical="center"/>
    </xf>
    <xf numFmtId="1" fontId="22" fillId="25" borderId="0" xfId="63" applyNumberFormat="1" applyFont="1" applyFill="1" applyBorder="1" applyAlignment="1">
      <alignment horizontal="center" vertical="center" wrapText="1"/>
    </xf>
    <xf numFmtId="0" fontId="90" fillId="24" borderId="0" xfId="66" applyFont="1" applyFill="1" applyBorder="1" applyAlignment="1">
      <alignment horizontal="left" vertical="top"/>
    </xf>
    <xf numFmtId="0" fontId="22" fillId="0" borderId="0" xfId="63" applyFont="1" applyBorder="1" applyAlignment="1">
      <alignment horizontal="center" vertical="top" wrapText="1"/>
    </xf>
    <xf numFmtId="0" fontId="22" fillId="25" borderId="0" xfId="317" applyFont="1" applyFill="1" applyBorder="1" applyAlignment="1">
      <alignment horizontal="center"/>
    </xf>
    <xf numFmtId="0" fontId="50" fillId="25" borderId="0" xfId="317" applyFont="1" applyFill="1" applyBorder="1" applyAlignment="1"/>
    <xf numFmtId="0" fontId="51" fillId="24" borderId="0" xfId="66" applyFont="1" applyFill="1" applyBorder="1" applyAlignment="1">
      <alignment horizontal="left"/>
    </xf>
    <xf numFmtId="3" fontId="196" fillId="25" borderId="0" xfId="221" applyNumberFormat="1" applyFont="1" applyFill="1" applyBorder="1" applyAlignment="1" applyProtection="1">
      <alignment horizontal="left"/>
    </xf>
    <xf numFmtId="0" fontId="22" fillId="0" borderId="0" xfId="317" applyFont="1" applyBorder="1" applyAlignment="1">
      <alignment horizontal="center"/>
    </xf>
    <xf numFmtId="0" fontId="17" fillId="25" borderId="19" xfId="63" applyFont="1" applyFill="1" applyBorder="1" applyAlignment="1"/>
    <xf numFmtId="0" fontId="49" fillId="25" borderId="0" xfId="317" applyFont="1" applyFill="1" applyBorder="1" applyAlignment="1"/>
    <xf numFmtId="49" fontId="23" fillId="25" borderId="0" xfId="63" applyNumberFormat="1" applyFont="1" applyFill="1" applyBorder="1" applyAlignment="1">
      <alignment horizontal="left"/>
    </xf>
    <xf numFmtId="3" fontId="197" fillId="25" borderId="0" xfId="63" applyNumberFormat="1" applyFont="1" applyFill="1" applyBorder="1" applyAlignment="1">
      <alignment horizontal="right"/>
    </xf>
    <xf numFmtId="49" fontId="23" fillId="26" borderId="0" xfId="331" applyNumberFormat="1" applyFont="1" applyFill="1" applyBorder="1" applyAlignment="1">
      <alignment horizontal="right"/>
    </xf>
    <xf numFmtId="0" fontId="100" fillId="0" borderId="0" xfId="221" applyAlignment="1" applyProtection="1"/>
    <xf numFmtId="0" fontId="13" fillId="25" borderId="19" xfId="227" applyFill="1" applyBorder="1" applyAlignment="1" applyProtection="1">
      <alignment vertical="center"/>
    </xf>
    <xf numFmtId="0" fontId="22" fillId="25" borderId="72" xfId="227" applyFont="1" applyFill="1" applyBorder="1" applyAlignment="1" applyProtection="1">
      <alignment horizontal="right"/>
    </xf>
    <xf numFmtId="0" fontId="65" fillId="25" borderId="19" xfId="227" applyFont="1" applyFill="1" applyBorder="1" applyProtection="1"/>
    <xf numFmtId="0" fontId="13" fillId="0" borderId="0" xfId="227"/>
    <xf numFmtId="0" fontId="66" fillId="25" borderId="19" xfId="227" applyFont="1" applyFill="1" applyBorder="1" applyProtection="1"/>
    <xf numFmtId="0" fontId="66" fillId="25" borderId="0" xfId="227" applyFont="1" applyFill="1" applyBorder="1" applyProtection="1"/>
    <xf numFmtId="0" fontId="13" fillId="0" borderId="0" xfId="227" applyFill="1" applyProtection="1">
      <protection locked="0"/>
    </xf>
    <xf numFmtId="0" fontId="50" fillId="25" borderId="19" xfId="227" applyFont="1" applyFill="1" applyBorder="1" applyProtection="1"/>
    <xf numFmtId="0" fontId="22" fillId="25" borderId="11" xfId="227" applyFont="1" applyFill="1" applyBorder="1" applyAlignment="1" applyProtection="1">
      <alignment horizontal="center"/>
    </xf>
    <xf numFmtId="0" fontId="22" fillId="25" borderId="80" xfId="227" applyFont="1" applyFill="1" applyBorder="1" applyAlignment="1" applyProtection="1">
      <alignment horizontal="center"/>
    </xf>
    <xf numFmtId="168" fontId="79" fillId="25" borderId="0" xfId="227" applyNumberFormat="1" applyFont="1" applyFill="1" applyBorder="1" applyAlignment="1" applyProtection="1">
      <alignment horizontal="right"/>
    </xf>
    <xf numFmtId="168" fontId="23" fillId="25" borderId="0" xfId="227" applyNumberFormat="1" applyFont="1" applyFill="1" applyBorder="1" applyAlignment="1" applyProtection="1">
      <alignment horizontal="right"/>
    </xf>
    <xf numFmtId="168" fontId="22" fillId="25" borderId="0" xfId="227" applyNumberFormat="1" applyFont="1" applyFill="1" applyBorder="1" applyAlignment="1" applyProtection="1">
      <alignment horizontal="right"/>
    </xf>
    <xf numFmtId="0" fontId="70" fillId="25" borderId="0" xfId="227" applyFont="1" applyFill="1" applyBorder="1" applyAlignment="1" applyProtection="1">
      <alignment horizontal="center"/>
    </xf>
    <xf numFmtId="0" fontId="85" fillId="25" borderId="0" xfId="227" applyFont="1" applyFill="1" applyBorder="1" applyAlignment="1" applyProtection="1">
      <alignment horizontal="left"/>
    </xf>
    <xf numFmtId="0" fontId="13" fillId="26" borderId="18" xfId="227" applyFill="1" applyBorder="1" applyProtection="1"/>
    <xf numFmtId="0" fontId="22" fillId="25" borderId="18" xfId="227" applyFont="1" applyFill="1" applyBorder="1" applyAlignment="1" applyProtection="1">
      <alignment horizontal="right"/>
    </xf>
    <xf numFmtId="0" fontId="13" fillId="0" borderId="0" xfId="227" applyFill="1" applyProtection="1"/>
    <xf numFmtId="0" fontId="80" fillId="25" borderId="0" xfId="227" applyFont="1" applyFill="1" applyBorder="1" applyProtection="1"/>
    <xf numFmtId="169" fontId="79" fillId="25" borderId="0" xfId="227" applyNumberFormat="1" applyFont="1" applyFill="1" applyBorder="1" applyAlignment="1" applyProtection="1">
      <alignment horizontal="right"/>
    </xf>
    <xf numFmtId="169" fontId="79" fillId="26" borderId="0" xfId="227" applyNumberFormat="1" applyFont="1" applyFill="1" applyBorder="1" applyAlignment="1" applyProtection="1">
      <alignment horizontal="right"/>
    </xf>
    <xf numFmtId="169" fontId="23" fillId="25" borderId="0" xfId="227" applyNumberFormat="1" applyFont="1" applyFill="1" applyBorder="1" applyAlignment="1" applyProtection="1">
      <alignment horizontal="right"/>
    </xf>
    <xf numFmtId="169" fontId="23" fillId="26" borderId="0" xfId="227" applyNumberFormat="1" applyFont="1" applyFill="1" applyBorder="1" applyAlignment="1" applyProtection="1">
      <alignment horizontal="right"/>
    </xf>
    <xf numFmtId="169" fontId="22" fillId="25" borderId="0" xfId="227" applyNumberFormat="1" applyFont="1" applyFill="1" applyBorder="1" applyAlignment="1" applyProtection="1">
      <alignment horizontal="right"/>
    </xf>
    <xf numFmtId="169" fontId="22" fillId="26" borderId="0" xfId="227" applyNumberFormat="1" applyFont="1" applyFill="1" applyBorder="1" applyAlignment="1" applyProtection="1">
      <alignment horizontal="right"/>
    </xf>
    <xf numFmtId="0" fontId="23" fillId="25" borderId="0" xfId="227" applyFont="1" applyFill="1" applyBorder="1" applyAlignment="1" applyProtection="1">
      <alignment horizontal="left" indent="1"/>
    </xf>
    <xf numFmtId="0" fontId="37" fillId="25" borderId="19" xfId="227" applyFont="1" applyFill="1" applyBorder="1" applyProtection="1"/>
    <xf numFmtId="0" fontId="13" fillId="25" borderId="18" xfId="227" applyFill="1" applyBorder="1" applyAlignment="1" applyProtection="1">
      <alignment horizontal="left"/>
    </xf>
    <xf numFmtId="0" fontId="117" fillId="0" borderId="0" xfId="40" applyFont="1" applyFill="1" applyBorder="1" applyAlignment="1" applyProtection="1">
      <alignment horizontal="left" indent="1"/>
    </xf>
    <xf numFmtId="166" fontId="22" fillId="25" borderId="0" xfId="227" applyNumberFormat="1" applyFont="1" applyFill="1" applyBorder="1" applyAlignment="1" applyProtection="1">
      <alignment horizontal="center"/>
    </xf>
    <xf numFmtId="0" fontId="24" fillId="0" borderId="0" xfId="227" applyFont="1" applyProtection="1"/>
    <xf numFmtId="168" fontId="79" fillId="25" borderId="0" xfId="227" applyNumberFormat="1" applyFont="1" applyFill="1" applyBorder="1" applyAlignment="1" applyProtection="1">
      <alignment horizontal="right" indent="1"/>
    </xf>
    <xf numFmtId="0" fontId="67" fillId="25" borderId="0" xfId="227" applyFont="1" applyFill="1" applyBorder="1" applyAlignment="1" applyProtection="1">
      <alignment horizontal="left"/>
    </xf>
    <xf numFmtId="168" fontId="23" fillId="25" borderId="0" xfId="227" applyNumberFormat="1" applyFont="1" applyFill="1" applyBorder="1" applyAlignment="1" applyProtection="1">
      <alignment horizontal="right" indent="1"/>
    </xf>
    <xf numFmtId="168" fontId="22" fillId="25" borderId="0" xfId="227" applyNumberFormat="1" applyFont="1" applyFill="1" applyBorder="1" applyAlignment="1" applyProtection="1">
      <alignment horizontal="right" wrapText="1" indent="1"/>
    </xf>
    <xf numFmtId="168" fontId="23" fillId="25" borderId="0" xfId="227" applyNumberFormat="1" applyFont="1" applyFill="1" applyBorder="1" applyAlignment="1" applyProtection="1">
      <alignment horizontal="right" wrapText="1" indent="1"/>
    </xf>
    <xf numFmtId="169" fontId="23" fillId="25" borderId="0" xfId="227" applyNumberFormat="1" applyFont="1" applyFill="1" applyBorder="1" applyAlignment="1" applyProtection="1">
      <alignment horizontal="right" wrapText="1" indent="1"/>
    </xf>
    <xf numFmtId="169" fontId="22" fillId="25" borderId="0" xfId="227" applyNumberFormat="1" applyFont="1" applyFill="1" applyBorder="1" applyAlignment="1" applyProtection="1">
      <alignment horizontal="right" wrapText="1" indent="1"/>
    </xf>
    <xf numFmtId="0" fontId="120" fillId="25" borderId="0" xfId="70" applyFont="1" applyFill="1" applyBorder="1" applyAlignment="1">
      <alignment horizontal="left" indent="1"/>
    </xf>
    <xf numFmtId="0" fontId="22" fillId="25" borderId="18" xfId="70" applyFont="1" applyFill="1" applyBorder="1" applyAlignment="1">
      <alignment horizontal="right"/>
    </xf>
    <xf numFmtId="0" fontId="120" fillId="25" borderId="18" xfId="70" applyFont="1" applyFill="1" applyBorder="1" applyAlignment="1">
      <alignment horizontal="left" indent="6"/>
    </xf>
    <xf numFmtId="0" fontId="24" fillId="0" borderId="0" xfId="227" applyFont="1" applyFill="1" applyBorder="1" applyProtection="1"/>
    <xf numFmtId="0" fontId="13" fillId="0" borderId="0" xfId="227" applyFont="1" applyFill="1" applyProtection="1">
      <protection locked="0"/>
    </xf>
    <xf numFmtId="0" fontId="50" fillId="0" borderId="0" xfId="227" applyFont="1" applyFill="1" applyProtection="1">
      <protection locked="0"/>
    </xf>
    <xf numFmtId="0" fontId="24" fillId="0" borderId="0" xfId="227" applyFont="1" applyFill="1" applyProtection="1">
      <protection locked="0"/>
    </xf>
    <xf numFmtId="0" fontId="50" fillId="25" borderId="20" xfId="70" applyFont="1" applyFill="1" applyBorder="1" applyProtection="1">
      <protection locked="0"/>
    </xf>
    <xf numFmtId="0" fontId="120" fillId="25" borderId="0" xfId="70" applyFont="1" applyFill="1" applyBorder="1" applyAlignment="1">
      <alignment horizontal="left" indent="1"/>
    </xf>
    <xf numFmtId="0" fontId="27" fillId="26" borderId="60" xfId="70" applyFont="1" applyFill="1" applyBorder="1" applyAlignment="1">
      <alignment vertical="top"/>
    </xf>
    <xf numFmtId="0" fontId="14" fillId="26" borderId="0" xfId="70" applyFont="1" applyFill="1"/>
    <xf numFmtId="0" fontId="22" fillId="26" borderId="0" xfId="70" applyFont="1" applyFill="1" applyBorder="1" applyAlignment="1"/>
    <xf numFmtId="0" fontId="27" fillId="26" borderId="0" xfId="70" applyFont="1" applyFill="1" applyBorder="1" applyAlignment="1">
      <alignment vertical="top"/>
    </xf>
    <xf numFmtId="3" fontId="131" fillId="25" borderId="0" xfId="70" applyNumberFormat="1" applyFont="1" applyFill="1" applyBorder="1" applyAlignment="1">
      <alignment horizontal="right"/>
    </xf>
    <xf numFmtId="178" fontId="13" fillId="0" borderId="0" xfId="58" applyNumberFormat="1" applyFont="1"/>
    <xf numFmtId="0" fontId="13" fillId="25" borderId="0" xfId="70" applyFill="1" applyAlignment="1">
      <alignment horizontal="left" vertical="center" indent="1"/>
    </xf>
    <xf numFmtId="0" fontId="122" fillId="25" borderId="0" xfId="70" applyFont="1" applyFill="1" applyBorder="1" applyAlignment="1">
      <alignment horizontal="left" vertical="center" indent="1"/>
    </xf>
    <xf numFmtId="0" fontId="119" fillId="24" borderId="0" xfId="40" applyFont="1" applyFill="1" applyBorder="1" applyAlignment="1">
      <alignment horizontal="left" vertical="center" indent="1"/>
    </xf>
    <xf numFmtId="0" fontId="123" fillId="24" borderId="0" xfId="40" applyFont="1" applyFill="1" applyBorder="1" applyAlignment="1">
      <alignment horizontal="left" vertical="center" wrapText="1" indent="1"/>
    </xf>
    <xf numFmtId="0" fontId="13" fillId="0" borderId="0" xfId="70" applyAlignment="1">
      <alignment horizontal="left" vertical="center" indent="1"/>
    </xf>
    <xf numFmtId="0" fontId="123" fillId="27" borderId="0" xfId="40" applyFont="1" applyFill="1" applyBorder="1" applyAlignment="1">
      <alignment horizontal="left" vertical="center" wrapText="1" indent="1"/>
    </xf>
    <xf numFmtId="0" fontId="119" fillId="0" borderId="0" xfId="70" applyFont="1" applyAlignment="1">
      <alignment horizontal="left" vertical="center" indent="1"/>
    </xf>
    <xf numFmtId="0" fontId="123" fillId="24" borderId="0" xfId="40" applyFont="1" applyFill="1" applyBorder="1" applyAlignment="1">
      <alignment horizontal="left" vertical="center" indent="1"/>
    </xf>
    <xf numFmtId="0" fontId="119" fillId="25" borderId="19" xfId="70" applyFont="1" applyFill="1" applyBorder="1" applyAlignment="1">
      <alignment horizontal="left" vertical="center" indent="1"/>
    </xf>
    <xf numFmtId="0" fontId="38" fillId="24" borderId="0" xfId="40" applyFont="1" applyFill="1" applyBorder="1" applyAlignment="1">
      <alignment horizontal="left" vertical="center" wrapText="1" indent="1"/>
    </xf>
    <xf numFmtId="0" fontId="133" fillId="0" borderId="0" xfId="332" applyFont="1"/>
    <xf numFmtId="2" fontId="133" fillId="0" borderId="0" xfId="332" applyNumberFormat="1" applyFont="1" applyAlignment="1">
      <alignment horizontal="center" vertical="center"/>
    </xf>
    <xf numFmtId="0" fontId="202" fillId="0" borderId="0" xfId="332" applyFont="1"/>
    <xf numFmtId="0" fontId="13" fillId="0" borderId="0" xfId="70" quotePrefix="1" applyAlignment="1">
      <alignment horizontal="right"/>
    </xf>
    <xf numFmtId="0" fontId="88" fillId="26" borderId="0" xfId="70" applyFont="1" applyFill="1" applyBorder="1" applyAlignment="1"/>
    <xf numFmtId="0" fontId="120" fillId="25" borderId="0" xfId="70" applyFont="1" applyFill="1" applyBorder="1" applyAlignment="1">
      <alignment horizontal="left" vertical="center" indent="1"/>
    </xf>
    <xf numFmtId="0" fontId="13" fillId="0" borderId="0" xfId="70" applyAlignment="1">
      <alignment horizontal="left" vertical="center"/>
    </xf>
    <xf numFmtId="0" fontId="81" fillId="25" borderId="19" xfId="70" applyFont="1" applyFill="1" applyBorder="1"/>
    <xf numFmtId="178" fontId="13" fillId="0" borderId="0" xfId="58" applyNumberFormat="1" applyFont="1" applyAlignment="1">
      <alignment vertical="center"/>
    </xf>
    <xf numFmtId="0" fontId="47" fillId="24" borderId="0" xfId="40" applyFont="1" applyFill="1" applyBorder="1" applyAlignment="1">
      <alignment horizontal="left" indent="2"/>
    </xf>
    <xf numFmtId="0" fontId="19" fillId="26" borderId="0" xfId="70" applyFont="1" applyFill="1" applyBorder="1" applyAlignment="1">
      <alignment horizontal="left" indent="1"/>
    </xf>
    <xf numFmtId="0" fontId="13" fillId="26" borderId="0" xfId="70" applyFont="1" applyFill="1"/>
    <xf numFmtId="0" fontId="13" fillId="0" borderId="0" xfId="70" quotePrefix="1" applyFill="1" applyAlignment="1">
      <alignment horizontal="right"/>
    </xf>
    <xf numFmtId="0" fontId="155" fillId="25" borderId="19" xfId="70" applyFont="1" applyFill="1" applyBorder="1" applyAlignment="1">
      <alignment horizontal="left" vertical="center" indent="1"/>
    </xf>
    <xf numFmtId="0" fontId="20" fillId="24" borderId="0" xfId="40" applyFont="1" applyFill="1" applyBorder="1" applyAlignment="1">
      <alignment horizontal="left" vertical="center" wrapText="1" indent="1"/>
    </xf>
    <xf numFmtId="0" fontId="20" fillId="24" borderId="19" xfId="40" applyFont="1" applyFill="1" applyBorder="1" applyAlignment="1">
      <alignment horizontal="left" vertical="center" wrapText="1" indent="1"/>
    </xf>
    <xf numFmtId="0" fontId="114" fillId="0" borderId="0" xfId="70" applyFont="1" applyFill="1"/>
    <xf numFmtId="0" fontId="57" fillId="26" borderId="0" xfId="70" applyFont="1" applyFill="1" applyBorder="1" applyAlignment="1">
      <alignment vertical="top"/>
    </xf>
    <xf numFmtId="0" fontId="51" fillId="27" borderId="0" xfId="40" applyFont="1" applyFill="1" applyBorder="1" applyAlignment="1">
      <alignment vertical="top" wrapText="1"/>
    </xf>
    <xf numFmtId="0" fontId="138" fillId="26" borderId="0" xfId="70" applyFont="1" applyFill="1" applyBorder="1" applyAlignment="1">
      <alignment horizontal="left" vertical="top"/>
    </xf>
    <xf numFmtId="0" fontId="13" fillId="25" borderId="0" xfId="227" applyFill="1"/>
    <xf numFmtId="0" fontId="13" fillId="25" borderId="18" xfId="227" applyFill="1" applyBorder="1"/>
    <xf numFmtId="0" fontId="13" fillId="25" borderId="18" xfId="227" applyFill="1" applyBorder="1" applyAlignment="1">
      <alignment horizontal="left"/>
    </xf>
    <xf numFmtId="0" fontId="13" fillId="0" borderId="18" xfId="227" applyBorder="1"/>
    <xf numFmtId="0" fontId="22" fillId="26" borderId="18" xfId="227" applyFont="1" applyFill="1" applyBorder="1" applyAlignment="1"/>
    <xf numFmtId="0" fontId="13" fillId="25" borderId="0" xfId="227" applyFill="1" applyBorder="1"/>
    <xf numFmtId="0" fontId="13" fillId="25" borderId="21" xfId="227" applyFill="1" applyBorder="1"/>
    <xf numFmtId="0" fontId="27" fillId="25" borderId="0" xfId="227" applyFont="1" applyFill="1" applyBorder="1" applyAlignment="1">
      <alignment horizontal="right"/>
    </xf>
    <xf numFmtId="0" fontId="13" fillId="25" borderId="19" xfId="227" applyFill="1" applyBorder="1"/>
    <xf numFmtId="0" fontId="13" fillId="25" borderId="0" xfId="227" applyFill="1" applyBorder="1" applyAlignment="1">
      <alignment vertical="center"/>
    </xf>
    <xf numFmtId="0" fontId="26" fillId="25" borderId="0" xfId="227" applyFont="1" applyFill="1" applyBorder="1" applyAlignment="1">
      <alignment vertical="center"/>
    </xf>
    <xf numFmtId="0" fontId="24" fillId="25" borderId="0" xfId="227" applyFont="1" applyFill="1" applyBorder="1" applyAlignment="1">
      <alignment vertical="center"/>
    </xf>
    <xf numFmtId="0" fontId="15" fillId="25" borderId="0" xfId="227" applyFont="1" applyFill="1" applyBorder="1" applyAlignment="1">
      <alignment vertical="center"/>
    </xf>
    <xf numFmtId="0" fontId="13" fillId="25" borderId="0" xfId="227" applyFill="1" applyAlignment="1">
      <alignment vertical="center"/>
    </xf>
    <xf numFmtId="0" fontId="13" fillId="0" borderId="0" xfId="227" applyAlignment="1">
      <alignment vertical="center"/>
    </xf>
    <xf numFmtId="0" fontId="16" fillId="25" borderId="0" xfId="227" applyFont="1" applyFill="1" applyBorder="1"/>
    <xf numFmtId="3" fontId="42" fillId="25" borderId="0" xfId="227" applyNumberFormat="1" applyFont="1" applyFill="1" applyBorder="1" applyAlignment="1">
      <alignment horizontal="right" vertical="center"/>
    </xf>
    <xf numFmtId="0" fontId="16" fillId="25" borderId="19" xfId="227" applyFont="1" applyFill="1" applyBorder="1"/>
    <xf numFmtId="0" fontId="39" fillId="25" borderId="0" xfId="227" applyFont="1" applyFill="1" applyBorder="1" applyAlignment="1">
      <alignment vertical="center"/>
    </xf>
    <xf numFmtId="0" fontId="42" fillId="25" borderId="0" xfId="227" applyFont="1" applyFill="1" applyBorder="1" applyAlignment="1">
      <alignment horizontal="left" vertical="center"/>
    </xf>
    <xf numFmtId="0" fontId="40" fillId="25" borderId="0" xfId="227" applyFont="1" applyFill="1" applyBorder="1" applyAlignment="1">
      <alignment horizontal="left" vertical="center"/>
    </xf>
    <xf numFmtId="0" fontId="41" fillId="25" borderId="19" xfId="227" applyFont="1" applyFill="1" applyBorder="1" applyAlignment="1">
      <alignment vertical="center"/>
    </xf>
    <xf numFmtId="0" fontId="39" fillId="25" borderId="0" xfId="227" applyFont="1" applyFill="1" applyAlignment="1">
      <alignment vertical="center"/>
    </xf>
    <xf numFmtId="0" fontId="39" fillId="0" borderId="0" xfId="227" applyFont="1" applyAlignment="1">
      <alignment vertical="center"/>
    </xf>
    <xf numFmtId="0" fontId="23" fillId="25" borderId="0" xfId="227" applyFont="1" applyFill="1" applyBorder="1"/>
    <xf numFmtId="3" fontId="23" fillId="25" borderId="0" xfId="227" applyNumberFormat="1" applyFont="1" applyFill="1" applyBorder="1"/>
    <xf numFmtId="0" fontId="14" fillId="25" borderId="0" xfId="227" applyFont="1" applyFill="1" applyBorder="1"/>
    <xf numFmtId="0" fontId="40" fillId="25" borderId="0" xfId="227" applyFont="1" applyFill="1" applyBorder="1" applyAlignment="1">
      <alignment horizontal="left"/>
    </xf>
    <xf numFmtId="165" fontId="13" fillId="25" borderId="0" xfId="227" applyNumberFormat="1" applyFill="1" applyBorder="1"/>
    <xf numFmtId="0" fontId="39" fillId="25" borderId="0" xfId="227" applyFont="1" applyFill="1" applyBorder="1"/>
    <xf numFmtId="3" fontId="42" fillId="25" borderId="0" xfId="227" applyNumberFormat="1" applyFont="1" applyFill="1" applyBorder="1" applyAlignment="1">
      <alignment horizontal="right"/>
    </xf>
    <xf numFmtId="0" fontId="41" fillId="25" borderId="19" xfId="227" applyFont="1" applyFill="1" applyBorder="1"/>
    <xf numFmtId="0" fontId="39" fillId="25" borderId="0" xfId="227" applyFont="1" applyFill="1"/>
    <xf numFmtId="0" fontId="39" fillId="0" borderId="0" xfId="227" applyFont="1"/>
    <xf numFmtId="3" fontId="23" fillId="25" borderId="0" xfId="227" applyNumberFormat="1" applyFont="1" applyFill="1" applyBorder="1" applyAlignment="1">
      <alignment horizontal="right"/>
    </xf>
    <xf numFmtId="0" fontId="13" fillId="26" borderId="0" xfId="227" applyFill="1" applyBorder="1"/>
    <xf numFmtId="0" fontId="22" fillId="27" borderId="0" xfId="40" applyFont="1" applyFill="1" applyBorder="1" applyAlignment="1">
      <alignment horizontal="left" indent="1"/>
    </xf>
    <xf numFmtId="0" fontId="23" fillId="26" borderId="0" xfId="227" applyFont="1" applyFill="1" applyBorder="1"/>
    <xf numFmtId="3" fontId="23" fillId="26" borderId="0" xfId="227" applyNumberFormat="1" applyFont="1" applyFill="1" applyBorder="1"/>
    <xf numFmtId="3" fontId="23" fillId="26" borderId="0" xfId="227" applyNumberFormat="1" applyFont="1" applyFill="1" applyBorder="1" applyAlignment="1">
      <alignment horizontal="right"/>
    </xf>
    <xf numFmtId="0" fontId="20" fillId="26" borderId="0" xfId="227" applyFont="1" applyFill="1" applyBorder="1"/>
    <xf numFmtId="0" fontId="38" fillId="27" borderId="0" xfId="40" applyFont="1" applyFill="1" applyBorder="1" applyAlignment="1">
      <alignment horizontal="left" vertical="center" indent="1"/>
    </xf>
    <xf numFmtId="0" fontId="27" fillId="26" borderId="0" xfId="227" applyFont="1" applyFill="1" applyBorder="1"/>
    <xf numFmtId="3" fontId="27" fillId="26" borderId="0" xfId="227" applyNumberFormat="1" applyFont="1" applyFill="1" applyBorder="1" applyAlignment="1">
      <alignment horizontal="right"/>
    </xf>
    <xf numFmtId="3" fontId="27" fillId="26" borderId="0" xfId="227" applyNumberFormat="1" applyFont="1" applyFill="1" applyBorder="1"/>
    <xf numFmtId="3" fontId="27" fillId="25" borderId="0" xfId="227" applyNumberFormat="1" applyFont="1" applyFill="1" applyBorder="1"/>
    <xf numFmtId="0" fontId="20" fillId="25" borderId="19" xfId="227" applyFont="1" applyFill="1" applyBorder="1"/>
    <xf numFmtId="0" fontId="20" fillId="25" borderId="0" xfId="227" applyFont="1" applyFill="1" applyBorder="1"/>
    <xf numFmtId="0" fontId="20" fillId="0" borderId="0" xfId="227" applyFont="1"/>
    <xf numFmtId="0" fontId="38" fillId="26" borderId="0" xfId="227" applyFont="1" applyFill="1" applyBorder="1"/>
    <xf numFmtId="3" fontId="14" fillId="26" borderId="0" xfId="227" applyNumberFormat="1" applyFont="1" applyFill="1" applyBorder="1"/>
    <xf numFmtId="3" fontId="14" fillId="25" borderId="0" xfId="227" applyNumberFormat="1" applyFont="1" applyFill="1" applyBorder="1"/>
    <xf numFmtId="0" fontId="13" fillId="26" borderId="0" xfId="227" applyFill="1"/>
    <xf numFmtId="0" fontId="20" fillId="26" borderId="41" xfId="227" applyFont="1" applyFill="1" applyBorder="1" applyAlignment="1">
      <alignment horizontal="center" vertical="center"/>
    </xf>
    <xf numFmtId="0" fontId="13" fillId="0" borderId="0" xfId="227" applyBorder="1"/>
    <xf numFmtId="0" fontId="13" fillId="0" borderId="0" xfId="227" applyFill="1"/>
    <xf numFmtId="0" fontId="13" fillId="25" borderId="20" xfId="227" applyFill="1" applyBorder="1"/>
    <xf numFmtId="0" fontId="13" fillId="25" borderId="20" xfId="227" applyFill="1" applyBorder="1" applyAlignment="1">
      <alignment vertical="center"/>
    </xf>
    <xf numFmtId="0" fontId="39" fillId="25" borderId="20" xfId="227" applyFont="1" applyFill="1" applyBorder="1"/>
    <xf numFmtId="3" fontId="44" fillId="25" borderId="0" xfId="227" applyNumberFormat="1" applyFont="1" applyFill="1" applyBorder="1" applyAlignment="1">
      <alignment horizontal="center"/>
    </xf>
    <xf numFmtId="0" fontId="41" fillId="25" borderId="0" xfId="227" applyFont="1" applyFill="1" applyBorder="1"/>
    <xf numFmtId="3" fontId="42" fillId="25" borderId="0" xfId="227" applyNumberFormat="1" applyFont="1" applyFill="1" applyBorder="1" applyAlignment="1">
      <alignment horizontal="center"/>
    </xf>
    <xf numFmtId="0" fontId="39" fillId="25" borderId="20" xfId="227" applyFont="1" applyFill="1" applyBorder="1" applyAlignment="1">
      <alignment vertical="center"/>
    </xf>
    <xf numFmtId="0" fontId="41" fillId="25" borderId="0" xfId="227" applyFont="1" applyFill="1" applyBorder="1" applyAlignment="1">
      <alignment vertical="center"/>
    </xf>
    <xf numFmtId="0" fontId="20" fillId="25" borderId="0" xfId="227" applyFont="1" applyFill="1"/>
    <xf numFmtId="0" fontId="20" fillId="25" borderId="20" xfId="227" applyFont="1" applyFill="1" applyBorder="1"/>
    <xf numFmtId="0" fontId="27" fillId="25" borderId="0" xfId="227" applyFont="1" applyFill="1" applyBorder="1"/>
    <xf numFmtId="3" fontId="27" fillId="25" borderId="0" xfId="227" applyNumberFormat="1" applyFont="1" applyFill="1" applyBorder="1" applyAlignment="1">
      <alignment horizontal="right"/>
    </xf>
    <xf numFmtId="3" fontId="27" fillId="25" borderId="0" xfId="227" applyNumberFormat="1" applyFont="1" applyFill="1"/>
    <xf numFmtId="0" fontId="14" fillId="0" borderId="0" xfId="0" applyFont="1" applyAlignment="1">
      <alignment horizontal="right"/>
    </xf>
    <xf numFmtId="0" fontId="50" fillId="0" borderId="0" xfId="0" applyFont="1" applyFill="1" applyBorder="1" applyAlignment="1">
      <alignment horizontal="center"/>
    </xf>
    <xf numFmtId="0" fontId="16" fillId="26" borderId="0" xfId="0" applyFont="1" applyFill="1" applyBorder="1" applyAlignment="1">
      <alignment horizontal="justify" vertical="top" wrapText="1"/>
    </xf>
    <xf numFmtId="0" fontId="37" fillId="26" borderId="0" xfId="0" applyFont="1" applyFill="1" applyBorder="1" applyAlignment="1">
      <alignment horizontal="right" vertical="top"/>
    </xf>
    <xf numFmtId="0" fontId="165" fillId="26" borderId="18" xfId="0" applyFont="1" applyFill="1" applyBorder="1" applyAlignment="1">
      <alignment horizontal="left" vertical="center" wrapText="1"/>
    </xf>
    <xf numFmtId="0" fontId="22" fillId="25" borderId="80" xfId="0" applyFont="1" applyFill="1" applyBorder="1" applyAlignment="1">
      <alignment horizontal="center" vertical="center"/>
    </xf>
    <xf numFmtId="168" fontId="20" fillId="27" borderId="0" xfId="40" applyNumberFormat="1" applyFont="1" applyFill="1" applyBorder="1" applyAlignment="1">
      <alignment wrapText="1"/>
    </xf>
    <xf numFmtId="4" fontId="20" fillId="26" borderId="0" xfId="70" applyNumberFormat="1" applyFont="1" applyFill="1" applyAlignment="1"/>
    <xf numFmtId="4" fontId="121" fillId="26" borderId="0" xfId="70" applyNumberFormat="1" applyFont="1" applyFill="1" applyAlignment="1"/>
    <xf numFmtId="3" fontId="203" fillId="25" borderId="0" xfId="70" applyNumberFormat="1" applyFont="1" applyFill="1" applyBorder="1" applyAlignment="1"/>
    <xf numFmtId="3" fontId="204" fillId="25" borderId="0" xfId="70" applyNumberFormat="1" applyFont="1" applyFill="1" applyBorder="1" applyAlignment="1"/>
    <xf numFmtId="168" fontId="20" fillId="26" borderId="0" xfId="70" applyNumberFormat="1" applyFont="1" applyFill="1" applyBorder="1" applyAlignment="1"/>
    <xf numFmtId="3" fontId="20" fillId="27" borderId="0" xfId="40" applyNumberFormat="1" applyFont="1" applyFill="1" applyBorder="1" applyAlignment="1">
      <alignment wrapText="1"/>
    </xf>
    <xf numFmtId="4" fontId="20" fillId="27" borderId="0" xfId="40" applyNumberFormat="1" applyFont="1" applyFill="1" applyBorder="1" applyAlignment="1">
      <alignment wrapText="1"/>
    </xf>
    <xf numFmtId="4" fontId="20" fillId="0" borderId="0" xfId="40" applyNumberFormat="1" applyFont="1" applyFill="1" applyBorder="1" applyAlignment="1">
      <alignment wrapText="1"/>
    </xf>
    <xf numFmtId="168" fontId="24" fillId="0" borderId="0" xfId="227" applyNumberFormat="1" applyFont="1" applyFill="1" applyProtection="1">
      <protection locked="0"/>
    </xf>
    <xf numFmtId="9" fontId="24" fillId="0" borderId="0" xfId="220" applyFont="1" applyFill="1" applyProtection="1">
      <protection locked="0"/>
    </xf>
    <xf numFmtId="178" fontId="13" fillId="0" borderId="0" xfId="220" applyNumberFormat="1" applyFont="1" applyFill="1" applyProtection="1">
      <protection locked="0"/>
    </xf>
    <xf numFmtId="166" fontId="13" fillId="0" borderId="0" xfId="227" applyNumberFormat="1" applyFont="1" applyFill="1" applyProtection="1">
      <protection locked="0"/>
    </xf>
    <xf numFmtId="0" fontId="22" fillId="25" borderId="66" xfId="0" applyFont="1" applyFill="1" applyBorder="1" applyAlignment="1">
      <alignment horizontal="center" vertical="center"/>
    </xf>
    <xf numFmtId="0" fontId="0" fillId="0" borderId="95" xfId="0" applyBorder="1"/>
    <xf numFmtId="0" fontId="23" fillId="35" borderId="0" xfId="62" applyFont="1" applyFill="1" applyBorder="1" applyAlignment="1">
      <alignment vertical="center"/>
    </xf>
    <xf numFmtId="165" fontId="37" fillId="35" borderId="0" xfId="40" applyNumberFormat="1" applyFont="1" applyFill="1" applyBorder="1" applyAlignment="1">
      <alignment horizontal="left" vertical="center" wrapText="1"/>
    </xf>
    <xf numFmtId="0" fontId="23" fillId="35" borderId="0" xfId="62" applyFont="1" applyFill="1" applyBorder="1" applyAlignment="1">
      <alignment vertical="center" wrapText="1"/>
    </xf>
    <xf numFmtId="0" fontId="50" fillId="0" borderId="0" xfId="0" applyFont="1" applyFill="1" applyBorder="1" applyAlignment="1">
      <alignment horizontal="center"/>
    </xf>
    <xf numFmtId="0" fontId="17" fillId="0" borderId="0" xfId="329" applyFont="1" applyFill="1" applyBorder="1" applyAlignment="1">
      <alignment horizontal="center"/>
    </xf>
    <xf numFmtId="0" fontId="174" fillId="0" borderId="0" xfId="0" applyFont="1" applyFill="1"/>
    <xf numFmtId="0" fontId="143" fillId="0" borderId="0" xfId="0" applyFont="1" applyFill="1" applyAlignment="1">
      <alignment horizontal="center"/>
    </xf>
    <xf numFmtId="3" fontId="0" fillId="0" borderId="0" xfId="0" applyNumberFormat="1" applyFill="1"/>
    <xf numFmtId="0" fontId="50" fillId="0" borderId="0" xfId="0" applyFont="1" applyFill="1" applyAlignment="1">
      <alignment horizontal="right"/>
    </xf>
    <xf numFmtId="3" fontId="114" fillId="0" borderId="0" xfId="0" applyNumberFormat="1" applyFont="1" applyFill="1"/>
    <xf numFmtId="0" fontId="13" fillId="0" borderId="0" xfId="0" applyFont="1" applyFill="1" applyBorder="1" applyAlignment="1">
      <alignment horizontal="center"/>
    </xf>
    <xf numFmtId="168" fontId="0" fillId="0" borderId="0" xfId="0" applyNumberFormat="1" applyFill="1"/>
    <xf numFmtId="168" fontId="114" fillId="0" borderId="0" xfId="0" applyNumberFormat="1" applyFont="1" applyFill="1"/>
    <xf numFmtId="166" fontId="114" fillId="0" borderId="0" xfId="0" applyNumberFormat="1" applyFont="1" applyFill="1"/>
    <xf numFmtId="0" fontId="14" fillId="0" borderId="0" xfId="0" applyFont="1" applyFill="1"/>
    <xf numFmtId="2" fontId="0" fillId="0" borderId="0" xfId="0" applyNumberFormat="1" applyFill="1"/>
    <xf numFmtId="0" fontId="50" fillId="0" borderId="0" xfId="0" applyFont="1" applyFill="1"/>
    <xf numFmtId="0" fontId="13" fillId="0" borderId="0" xfId="0" applyFont="1" applyFill="1" applyAlignment="1">
      <alignment horizontal="left" indent="1"/>
    </xf>
    <xf numFmtId="0" fontId="56" fillId="0" borderId="0" xfId="0" applyFont="1" applyFill="1"/>
    <xf numFmtId="0" fontId="148" fillId="0" borderId="0" xfId="0" applyFont="1" applyFill="1" applyBorder="1"/>
    <xf numFmtId="180" fontId="13" fillId="0" borderId="0" xfId="0" applyNumberFormat="1" applyFont="1" applyFill="1"/>
    <xf numFmtId="174" fontId="13" fillId="0" borderId="0" xfId="0" applyNumberFormat="1" applyFont="1" applyFill="1"/>
    <xf numFmtId="0" fontId="143" fillId="0" borderId="0" xfId="0" applyFont="1" applyFill="1" applyBorder="1" applyAlignment="1">
      <alignment horizontal="center" vertical="center"/>
    </xf>
    <xf numFmtId="0" fontId="0" fillId="0" borderId="0" xfId="0" applyFill="1" applyAlignment="1">
      <alignment horizontal="center"/>
    </xf>
    <xf numFmtId="0" fontId="66" fillId="0" borderId="0" xfId="0" applyFont="1" applyFill="1" applyBorder="1"/>
    <xf numFmtId="178" fontId="0" fillId="0" borderId="0" xfId="58" applyNumberFormat="1" applyFont="1" applyFill="1"/>
    <xf numFmtId="0" fontId="155" fillId="0" borderId="0" xfId="0" applyFont="1" applyFill="1" applyAlignment="1">
      <alignment horizontal="right"/>
    </xf>
    <xf numFmtId="0" fontId="16" fillId="0" borderId="0" xfId="0" applyFont="1" applyFill="1" applyAlignment="1">
      <alignment horizontal="right"/>
    </xf>
    <xf numFmtId="181" fontId="13" fillId="0" borderId="0" xfId="0" applyNumberFormat="1" applyFont="1" applyFill="1" applyAlignment="1">
      <alignment horizontal="left" indent="1"/>
    </xf>
    <xf numFmtId="166" fontId="155" fillId="0" borderId="0" xfId="0" applyNumberFormat="1" applyFont="1" applyFill="1" applyAlignment="1">
      <alignment horizontal="right"/>
    </xf>
    <xf numFmtId="181" fontId="16" fillId="0" borderId="0" xfId="0" applyNumberFormat="1" applyFont="1" applyFill="1" applyAlignment="1">
      <alignment horizontal="right"/>
    </xf>
    <xf numFmtId="0" fontId="13" fillId="0" borderId="0" xfId="0" applyFont="1" applyFill="1" applyAlignment="1">
      <alignment horizontal="center"/>
    </xf>
    <xf numFmtId="0" fontId="13" fillId="0" borderId="0" xfId="0" applyFont="1" applyFill="1" applyAlignment="1">
      <alignment horizontal="right"/>
    </xf>
    <xf numFmtId="0" fontId="50" fillId="0" borderId="0" xfId="0" applyFont="1" applyFill="1" applyAlignment="1">
      <alignment horizontal="left"/>
    </xf>
    <xf numFmtId="181" fontId="155" fillId="0" borderId="0" xfId="0" applyNumberFormat="1" applyFont="1" applyFill="1" applyAlignment="1">
      <alignment horizontal="right"/>
    </xf>
    <xf numFmtId="166" fontId="16" fillId="0" borderId="0" xfId="0" applyNumberFormat="1" applyFont="1" applyFill="1" applyAlignment="1">
      <alignment horizontal="right"/>
    </xf>
    <xf numFmtId="0" fontId="131" fillId="0" borderId="0" xfId="40" applyFont="1" applyFill="1" applyBorder="1" applyAlignment="1" applyProtection="1">
      <alignment horizontal="left" indent="1"/>
    </xf>
    <xf numFmtId="0" fontId="21" fillId="0" borderId="0" xfId="0" applyFont="1" applyFill="1" applyBorder="1" applyAlignment="1">
      <alignment vertical="top" wrapText="1"/>
    </xf>
    <xf numFmtId="0" fontId="16" fillId="0" borderId="0" xfId="0" applyFont="1" applyFill="1" applyBorder="1" applyAlignment="1">
      <alignment horizontal="left" vertical="top" wrapText="1" indent="1"/>
    </xf>
    <xf numFmtId="0" fontId="155" fillId="0" borderId="0" xfId="0" applyFont="1" applyFill="1" applyBorder="1" applyAlignment="1">
      <alignment vertical="top" wrapText="1"/>
    </xf>
    <xf numFmtId="0" fontId="16" fillId="0" borderId="0" xfId="0" applyFont="1" applyFill="1" applyBorder="1" applyAlignment="1">
      <alignment vertical="top" wrapText="1"/>
    </xf>
    <xf numFmtId="166" fontId="16" fillId="0" borderId="0" xfId="0" applyNumberFormat="1" applyFont="1" applyFill="1" applyBorder="1" applyAlignment="1">
      <alignment vertical="top" wrapText="1"/>
    </xf>
    <xf numFmtId="181" fontId="16" fillId="0" borderId="0" xfId="0" applyNumberFormat="1" applyFont="1" applyFill="1"/>
    <xf numFmtId="168" fontId="156" fillId="0" borderId="0" xfId="0" applyNumberFormat="1" applyFont="1" applyFill="1"/>
    <xf numFmtId="0" fontId="16" fillId="0" borderId="0" xfId="0" applyFont="1" applyFill="1"/>
    <xf numFmtId="0" fontId="50" fillId="0" borderId="0" xfId="0" applyFont="1" applyFill="1" applyAlignment="1">
      <alignment horizontal="right" vertical="center"/>
    </xf>
    <xf numFmtId="0" fontId="0" fillId="0" borderId="0" xfId="0" applyFill="1" applyAlignment="1">
      <alignment vertical="center"/>
    </xf>
    <xf numFmtId="173" fontId="13" fillId="0" borderId="0" xfId="0" applyNumberFormat="1" applyFont="1" applyFill="1"/>
    <xf numFmtId="0" fontId="178" fillId="0" borderId="0" xfId="0" applyFont="1" applyFill="1" applyBorder="1"/>
    <xf numFmtId="49" fontId="143" fillId="0" borderId="0" xfId="0" applyNumberFormat="1" applyFont="1" applyFill="1" applyBorder="1"/>
    <xf numFmtId="0" fontId="111" fillId="0" borderId="0" xfId="0" applyFont="1" applyFill="1" applyBorder="1"/>
    <xf numFmtId="166" fontId="0" fillId="0" borderId="0" xfId="0" applyNumberFormat="1" applyFill="1" applyAlignment="1">
      <alignment horizontal="center"/>
    </xf>
    <xf numFmtId="0" fontId="168" fillId="0" borderId="0" xfId="0" applyFont="1" applyFill="1" applyBorder="1" applyAlignment="1">
      <alignment horizontal="justify" vertical="center" wrapText="1"/>
    </xf>
    <xf numFmtId="1" fontId="50" fillId="0" borderId="0" xfId="0" applyNumberFormat="1" applyFont="1" applyFill="1" applyAlignment="1">
      <alignment horizontal="center"/>
    </xf>
    <xf numFmtId="3" fontId="0" fillId="0" borderId="0" xfId="0" applyNumberFormat="1" applyFill="1" applyAlignment="1">
      <alignment horizontal="center"/>
    </xf>
    <xf numFmtId="49" fontId="50" fillId="0" borderId="0" xfId="0" applyNumberFormat="1" applyFont="1" applyFill="1" applyAlignment="1">
      <alignment horizontal="center"/>
    </xf>
    <xf numFmtId="2" fontId="50" fillId="0" borderId="0" xfId="0" applyNumberFormat="1" applyFont="1" applyFill="1" applyAlignment="1">
      <alignment horizontal="center"/>
    </xf>
    <xf numFmtId="166" fontId="0" fillId="0" borderId="0" xfId="0" applyNumberFormat="1" applyFill="1" applyAlignment="1">
      <alignment horizontal="right"/>
    </xf>
    <xf numFmtId="166" fontId="0" fillId="0" borderId="0" xfId="0" applyNumberFormat="1" applyFill="1" applyAlignment="1">
      <alignment horizontal="left"/>
    </xf>
    <xf numFmtId="49" fontId="50" fillId="0" borderId="0" xfId="0" applyNumberFormat="1" applyFont="1" applyFill="1" applyBorder="1"/>
    <xf numFmtId="0" fontId="0" fillId="0" borderId="0" xfId="0" applyNumberFormat="1" applyFill="1"/>
    <xf numFmtId="2" fontId="0" fillId="0" borderId="0" xfId="0" applyNumberFormat="1" applyFill="1" applyBorder="1"/>
    <xf numFmtId="2" fontId="13" fillId="0" borderId="0" xfId="0" applyNumberFormat="1" applyFont="1" applyFill="1" applyBorder="1"/>
    <xf numFmtId="0" fontId="184" fillId="0" borderId="0" xfId="0" applyFont="1" applyFill="1" applyBorder="1" applyAlignment="1">
      <alignment horizontal="left" vertical="center" wrapText="1"/>
    </xf>
    <xf numFmtId="3" fontId="143" fillId="0" borderId="0" xfId="0" applyNumberFormat="1" applyFont="1" applyFill="1" applyBorder="1" applyAlignment="1">
      <alignment vertical="center"/>
    </xf>
    <xf numFmtId="0" fontId="0" fillId="0" borderId="0" xfId="0" applyFill="1" applyBorder="1" applyAlignment="1">
      <alignment vertical="center"/>
    </xf>
    <xf numFmtId="0" fontId="35" fillId="0" borderId="0" xfId="0" applyFont="1" applyFill="1" applyBorder="1"/>
    <xf numFmtId="3" fontId="35" fillId="0" borderId="0" xfId="0" applyNumberFormat="1" applyFont="1" applyFill="1" applyBorder="1"/>
    <xf numFmtId="0" fontId="24" fillId="0" borderId="0" xfId="0" applyFont="1" applyFill="1" applyBorder="1"/>
    <xf numFmtId="168" fontId="24" fillId="0" borderId="0" xfId="0" applyNumberFormat="1" applyFont="1" applyFill="1" applyBorder="1"/>
    <xf numFmtId="0" fontId="168" fillId="0" borderId="0" xfId="0" applyFont="1" applyFill="1" applyBorder="1" applyAlignment="1">
      <alignment vertical="top" wrapText="1"/>
    </xf>
    <xf numFmtId="1" fontId="143" fillId="0" borderId="0" xfId="0" applyNumberFormat="1" applyFont="1" applyFill="1" applyBorder="1" applyAlignment="1">
      <alignment horizontal="center" vertical="center" wrapText="1"/>
    </xf>
    <xf numFmtId="1" fontId="0" fillId="0" borderId="0" xfId="0" applyNumberFormat="1" applyFill="1" applyBorder="1" applyAlignment="1">
      <alignment horizontal="right"/>
    </xf>
    <xf numFmtId="1" fontId="0" fillId="0" borderId="0" xfId="0" applyNumberFormat="1" applyFill="1" applyBorder="1" applyAlignment="1">
      <alignment horizontal="left"/>
    </xf>
    <xf numFmtId="0" fontId="143" fillId="0" borderId="0" xfId="0" applyFont="1" applyFill="1" applyBorder="1"/>
    <xf numFmtId="1" fontId="111"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66" fontId="0" fillId="0" borderId="0" xfId="0" applyNumberFormat="1" applyFill="1" applyBorder="1" applyAlignment="1">
      <alignment horizontal="left"/>
    </xf>
    <xf numFmtId="0" fontId="143" fillId="0" borderId="0" xfId="0" applyFont="1" applyFill="1" applyBorder="1" applyAlignment="1">
      <alignment horizontal="center" vertical="center" wrapText="1"/>
    </xf>
    <xf numFmtId="0" fontId="179" fillId="0" borderId="0" xfId="0" applyFont="1" applyFill="1" applyBorder="1" applyAlignment="1">
      <alignment vertical="center" wrapText="1"/>
    </xf>
    <xf numFmtId="0" fontId="143" fillId="0" borderId="0" xfId="0" applyFont="1" applyFill="1" applyBorder="1" applyAlignment="1">
      <alignment vertical="center"/>
    </xf>
    <xf numFmtId="0" fontId="111" fillId="0" borderId="0" xfId="0" applyFont="1" applyFill="1" applyBorder="1" applyAlignment="1">
      <alignment vertical="center"/>
    </xf>
    <xf numFmtId="0" fontId="13" fillId="0" borderId="0" xfId="227" applyFill="1" applyAlignment="1" applyProtection="1">
      <alignment vertical="center"/>
      <protection locked="0"/>
    </xf>
    <xf numFmtId="0" fontId="13" fillId="0" borderId="0" xfId="227" applyFont="1" applyFill="1" applyAlignment="1" applyProtection="1">
      <alignment vertical="center"/>
      <protection locked="0"/>
    </xf>
    <xf numFmtId="0" fontId="65" fillId="0" borderId="0" xfId="227" applyFont="1" applyFill="1" applyProtection="1">
      <protection locked="0"/>
    </xf>
    <xf numFmtId="0" fontId="200" fillId="0" borderId="0" xfId="227" applyFont="1" applyFill="1" applyAlignment="1">
      <alignment vertical="top"/>
    </xf>
    <xf numFmtId="0" fontId="198" fillId="0" borderId="0" xfId="227" applyFont="1" applyFill="1" applyAlignment="1">
      <alignment vertical="top" wrapText="1"/>
    </xf>
    <xf numFmtId="0" fontId="66" fillId="0" borderId="0" xfId="227" applyFont="1" applyFill="1" applyProtection="1">
      <protection locked="0"/>
    </xf>
    <xf numFmtId="0" fontId="50" fillId="0" borderId="0" xfId="70" applyFont="1" applyFill="1" applyProtection="1">
      <protection locked="0"/>
    </xf>
    <xf numFmtId="168" fontId="65" fillId="0" borderId="0" xfId="227" applyNumberFormat="1" applyFont="1" applyFill="1" applyProtection="1">
      <protection locked="0"/>
    </xf>
    <xf numFmtId="166" fontId="13" fillId="0" borderId="0" xfId="227" applyNumberFormat="1" applyFill="1" applyProtection="1">
      <protection locked="0"/>
    </xf>
    <xf numFmtId="0" fontId="34" fillId="0" borderId="0" xfId="227" applyFont="1" applyFill="1" applyProtection="1">
      <protection locked="0"/>
    </xf>
    <xf numFmtId="0" fontId="32" fillId="0" borderId="0" xfId="227" applyFont="1" applyFill="1" applyProtection="1">
      <protection locked="0"/>
    </xf>
    <xf numFmtId="0" fontId="118" fillId="0" borderId="0" xfId="227" applyFont="1" applyFill="1" applyProtection="1">
      <protection locked="0"/>
    </xf>
    <xf numFmtId="0" fontId="13" fillId="0" borderId="0" xfId="62" applyFill="1"/>
    <xf numFmtId="0" fontId="114" fillId="0" borderId="0" xfId="70" applyFont="1" applyFill="1" applyAlignment="1">
      <alignment vertical="center"/>
    </xf>
    <xf numFmtId="0" fontId="114" fillId="0" borderId="0" xfId="0" applyFont="1" applyFill="1"/>
    <xf numFmtId="0" fontId="133" fillId="0" borderId="0" xfId="70" applyFont="1" applyFill="1"/>
    <xf numFmtId="0" fontId="65" fillId="0" borderId="0" xfId="0" applyFont="1" applyFill="1"/>
    <xf numFmtId="1" fontId="142" fillId="0" borderId="0" xfId="68" applyNumberFormat="1" applyFont="1" applyFill="1" applyAlignment="1" applyProtection="1"/>
    <xf numFmtId="0" fontId="65" fillId="0" borderId="0" xfId="62" applyFont="1" applyFill="1"/>
    <xf numFmtId="0" fontId="54" fillId="0" borderId="0" xfId="62" applyFont="1" applyFill="1"/>
    <xf numFmtId="0" fontId="147" fillId="0" borderId="0" xfId="62" applyFont="1" applyFill="1"/>
    <xf numFmtId="0" fontId="65" fillId="0" borderId="0" xfId="62" applyFont="1" applyFill="1" applyAlignment="1"/>
    <xf numFmtId="1" fontId="147" fillId="0" borderId="0" xfId="62" applyNumberFormat="1" applyFont="1" applyFill="1"/>
    <xf numFmtId="178" fontId="147" fillId="0" borderId="0" xfId="220" applyNumberFormat="1" applyFont="1" applyFill="1"/>
    <xf numFmtId="3" fontId="65" fillId="0" borderId="0" xfId="62" applyNumberFormat="1" applyFont="1" applyFill="1" applyAlignment="1"/>
    <xf numFmtId="0" fontId="13" fillId="0" borderId="0" xfId="62" applyFill="1" applyAlignment="1">
      <alignment vertical="center"/>
    </xf>
    <xf numFmtId="3" fontId="147" fillId="0" borderId="0" xfId="62" applyNumberFormat="1" applyFont="1" applyFill="1"/>
    <xf numFmtId="178" fontId="65" fillId="0" borderId="0" xfId="220" applyNumberFormat="1" applyFont="1" applyFill="1" applyAlignment="1"/>
    <xf numFmtId="3" fontId="54" fillId="0" borderId="0" xfId="62" applyNumberFormat="1" applyFont="1" applyFill="1"/>
    <xf numFmtId="165" fontId="0" fillId="0" borderId="0" xfId="0" applyNumberFormat="1" applyFill="1" applyAlignment="1"/>
    <xf numFmtId="0" fontId="65" fillId="0" borderId="0" xfId="0" applyFont="1" applyFill="1" applyAlignment="1"/>
    <xf numFmtId="165" fontId="65" fillId="0" borderId="0" xfId="0" applyNumberFormat="1" applyFont="1" applyFill="1" applyAlignment="1"/>
    <xf numFmtId="178" fontId="0" fillId="0" borderId="0" xfId="220" applyNumberFormat="1" applyFont="1" applyFill="1"/>
    <xf numFmtId="165" fontId="0" fillId="0" borderId="0" xfId="0" applyNumberFormat="1" applyFill="1"/>
    <xf numFmtId="0" fontId="66" fillId="0" borderId="0" xfId="70" applyFont="1" applyFill="1"/>
    <xf numFmtId="0" fontId="14" fillId="0" borderId="0" xfId="121" applyFont="1" applyFill="1" applyBorder="1" applyAlignment="1">
      <alignment horizontal="center" vertical="center" wrapText="1"/>
    </xf>
    <xf numFmtId="3" fontId="13" fillId="0" borderId="0" xfId="70" applyNumberFormat="1" applyFill="1" applyAlignment="1">
      <alignment vertical="center"/>
    </xf>
    <xf numFmtId="0" fontId="50" fillId="0" borderId="0" xfId="70" applyFont="1" applyFill="1" applyAlignment="1">
      <alignment vertical="center"/>
    </xf>
    <xf numFmtId="0" fontId="14" fillId="0" borderId="0" xfId="70" applyFont="1" applyFill="1" applyAlignment="1">
      <alignment vertical="center" wrapText="1"/>
    </xf>
    <xf numFmtId="0" fontId="14" fillId="0" borderId="0" xfId="121" applyFont="1" applyFill="1" applyBorder="1" applyAlignment="1">
      <alignment vertical="center"/>
    </xf>
    <xf numFmtId="0" fontId="13" fillId="0" borderId="0" xfId="63" applyFill="1" applyAlignment="1"/>
    <xf numFmtId="0" fontId="23" fillId="0" borderId="0" xfId="63" applyFont="1" applyFill="1" applyBorder="1" applyAlignment="1">
      <alignment horizontal="center" vertical="center" wrapText="1"/>
    </xf>
    <xf numFmtId="0" fontId="194" fillId="0" borderId="0" xfId="63" applyFont="1" applyFill="1" applyBorder="1" applyAlignment="1">
      <alignment horizontal="right" vertical="center" wrapText="1"/>
    </xf>
    <xf numFmtId="0" fontId="195" fillId="0" borderId="0" xfId="63" applyFont="1" applyFill="1" applyBorder="1" applyAlignment="1">
      <alignment horizontal="right" vertical="center" wrapText="1"/>
    </xf>
    <xf numFmtId="166" fontId="194" fillId="0" borderId="0" xfId="63" applyNumberFormat="1" applyFont="1" applyFill="1" applyBorder="1" applyAlignment="1">
      <alignment vertical="center" wrapText="1"/>
    </xf>
    <xf numFmtId="3" fontId="23" fillId="0" borderId="0" xfId="63" applyNumberFormat="1" applyFont="1" applyFill="1" applyBorder="1" applyAlignment="1">
      <alignment horizontal="right" vertical="center" wrapText="1"/>
    </xf>
    <xf numFmtId="0" fontId="19" fillId="0" borderId="0" xfId="63" applyFont="1" applyFill="1" applyBorder="1" applyAlignment="1">
      <alignment horizontal="center" vertical="center" wrapText="1"/>
    </xf>
    <xf numFmtId="0" fontId="29" fillId="0" borderId="0" xfId="63" applyFont="1" applyFill="1" applyBorder="1" applyAlignment="1">
      <alignment horizontal="center" vertical="center" wrapText="1"/>
    </xf>
    <xf numFmtId="166" fontId="22" fillId="0" borderId="0" xfId="63" applyNumberFormat="1" applyFont="1" applyFill="1" applyBorder="1" applyAlignment="1">
      <alignment vertical="center" wrapText="1"/>
    </xf>
    <xf numFmtId="0" fontId="22" fillId="0" borderId="0" xfId="63" applyFont="1" applyFill="1" applyBorder="1" applyAlignment="1">
      <alignment horizontal="center" vertical="center" wrapText="1"/>
    </xf>
    <xf numFmtId="0" fontId="22" fillId="0" borderId="0" xfId="317" applyFont="1" applyFill="1" applyBorder="1" applyAlignment="1">
      <alignment horizontal="center"/>
    </xf>
    <xf numFmtId="0" fontId="50" fillId="0" borderId="0" xfId="63" applyFont="1" applyFill="1" applyAlignment="1"/>
    <xf numFmtId="166" fontId="13" fillId="0" borderId="0" xfId="62" applyNumberFormat="1" applyFill="1"/>
    <xf numFmtId="0" fontId="24" fillId="0" borderId="0" xfId="62" applyFont="1" applyFill="1"/>
    <xf numFmtId="0" fontId="140" fillId="0" borderId="0" xfId="62" applyFont="1" applyFill="1"/>
    <xf numFmtId="14" fontId="140" fillId="0" borderId="0" xfId="62" applyNumberFormat="1" applyFont="1" applyFill="1"/>
    <xf numFmtId="168" fontId="13" fillId="0" borderId="0" xfId="62" applyNumberFormat="1" applyFill="1"/>
    <xf numFmtId="0" fontId="13" fillId="0" borderId="0" xfId="62" applyFill="1" applyAlignment="1">
      <alignment horizontal="right"/>
    </xf>
    <xf numFmtId="168" fontId="79" fillId="0" borderId="10" xfId="0" applyNumberFormat="1" applyFont="1" applyFill="1" applyBorder="1" applyAlignment="1">
      <alignment horizontal="right" vertical="center" indent="2"/>
    </xf>
    <xf numFmtId="168" fontId="14" fillId="0" borderId="0" xfId="0" applyNumberFormat="1" applyFont="1" applyFill="1" applyBorder="1" applyAlignment="1">
      <alignment horizontal="right" indent="2"/>
    </xf>
    <xf numFmtId="14" fontId="16" fillId="0" borderId="0" xfId="62" applyNumberFormat="1" applyFont="1" applyFill="1"/>
    <xf numFmtId="166" fontId="54" fillId="0" borderId="0" xfId="0" applyNumberFormat="1" applyFont="1" applyFill="1"/>
    <xf numFmtId="166" fontId="14" fillId="0" borderId="0" xfId="0" applyNumberFormat="1" applyFont="1" applyFill="1" applyBorder="1" applyAlignment="1">
      <alignment horizontal="right" indent="2"/>
    </xf>
    <xf numFmtId="166" fontId="79" fillId="0" borderId="0" xfId="0" applyNumberFormat="1" applyFont="1" applyFill="1" applyBorder="1" applyAlignment="1">
      <alignment horizontal="right" vertical="center" indent="2"/>
    </xf>
    <xf numFmtId="0" fontId="22" fillId="0" borderId="0" xfId="0" applyFont="1" applyFill="1" applyBorder="1" applyAlignment="1">
      <alignment vertical="center"/>
    </xf>
    <xf numFmtId="0" fontId="22" fillId="0" borderId="0" xfId="0" applyFont="1" applyFill="1" applyBorder="1" applyAlignment="1">
      <alignment horizontal="center"/>
    </xf>
    <xf numFmtId="0" fontId="76" fillId="0" borderId="0" xfId="70" applyFont="1" applyFill="1"/>
    <xf numFmtId="0" fontId="141" fillId="0" borderId="0" xfId="70" applyFont="1" applyFill="1" applyAlignment="1">
      <alignment vertical="center"/>
    </xf>
    <xf numFmtId="1" fontId="76" fillId="0" borderId="0" xfId="70" applyNumberFormat="1" applyFont="1" applyFill="1"/>
    <xf numFmtId="0" fontId="54" fillId="0" borderId="0" xfId="70" applyFont="1" applyFill="1"/>
    <xf numFmtId="3" fontId="24" fillId="0" borderId="0" xfId="70" applyNumberFormat="1" applyFont="1" applyFill="1"/>
    <xf numFmtId="1" fontId="54" fillId="0" borderId="0" xfId="70" applyNumberFormat="1" applyFont="1" applyFill="1"/>
    <xf numFmtId="1" fontId="24" fillId="0" borderId="0" xfId="70" applyNumberFormat="1" applyFont="1" applyFill="1"/>
    <xf numFmtId="0" fontId="24" fillId="0" borderId="0" xfId="70" applyFont="1" applyFill="1"/>
    <xf numFmtId="3" fontId="24" fillId="0" borderId="0" xfId="70" applyNumberFormat="1" applyFont="1" applyFill="1" applyAlignment="1"/>
    <xf numFmtId="1" fontId="24" fillId="0" borderId="0" xfId="70" applyNumberFormat="1" applyFont="1" applyFill="1" applyAlignment="1"/>
    <xf numFmtId="0" fontId="24" fillId="0" borderId="0" xfId="70" applyFont="1" applyFill="1" applyAlignment="1"/>
    <xf numFmtId="0" fontId="22" fillId="0" borderId="0" xfId="70" applyFont="1" applyFill="1" applyBorder="1" applyAlignment="1">
      <alignment horizontal="center"/>
    </xf>
    <xf numFmtId="0" fontId="22" fillId="0" borderId="11" xfId="70" applyFont="1" applyFill="1" applyBorder="1" applyAlignment="1">
      <alignment horizontal="center"/>
    </xf>
    <xf numFmtId="0" fontId="22" fillId="0" borderId="89" xfId="70" applyFont="1" applyFill="1" applyBorder="1" applyAlignment="1">
      <alignment horizontal="center"/>
    </xf>
    <xf numFmtId="3" fontId="76" fillId="0" borderId="0" xfId="70" applyNumberFormat="1" applyFont="1" applyFill="1"/>
    <xf numFmtId="0" fontId="38" fillId="0" borderId="0" xfId="70" applyFont="1" applyFill="1"/>
    <xf numFmtId="0" fontId="139" fillId="0" borderId="0" xfId="70" applyFont="1" applyFill="1"/>
    <xf numFmtId="3" fontId="13" fillId="0" borderId="0" xfId="70" applyNumberFormat="1" applyFill="1"/>
    <xf numFmtId="3" fontId="14" fillId="0" borderId="0" xfId="70" applyNumberFormat="1" applyFont="1" applyFill="1"/>
    <xf numFmtId="3" fontId="16" fillId="0" borderId="0" xfId="70" applyNumberFormat="1" applyFont="1" applyFill="1"/>
    <xf numFmtId="0" fontId="76" fillId="0" borderId="0" xfId="70" applyFont="1" applyFill="1" applyAlignment="1">
      <alignment vertical="center"/>
    </xf>
    <xf numFmtId="0" fontId="21" fillId="0" borderId="0" xfId="70" applyFont="1" applyFill="1"/>
    <xf numFmtId="0" fontId="76" fillId="0" borderId="0" xfId="70" applyFont="1" applyFill="1" applyAlignment="1"/>
    <xf numFmtId="0" fontId="56" fillId="0" borderId="0" xfId="70" applyFont="1" applyFill="1" applyAlignment="1">
      <alignment vertical="center"/>
    </xf>
    <xf numFmtId="0" fontId="56" fillId="0" borderId="0" xfId="70" applyFont="1" applyFill="1" applyAlignment="1"/>
    <xf numFmtId="0" fontId="56" fillId="0" borderId="0" xfId="70" applyFont="1" applyFill="1"/>
    <xf numFmtId="2" fontId="76" fillId="0" borderId="0" xfId="70" applyNumberFormat="1" applyFont="1" applyFill="1" applyAlignment="1"/>
    <xf numFmtId="0" fontId="76" fillId="0" borderId="0" xfId="62" applyFont="1" applyFill="1"/>
    <xf numFmtId="0" fontId="114" fillId="0" borderId="0" xfId="62" applyFont="1" applyFill="1"/>
    <xf numFmtId="3" fontId="114" fillId="0" borderId="0" xfId="62" applyNumberFormat="1" applyFont="1" applyFill="1"/>
    <xf numFmtId="0" fontId="56" fillId="0" borderId="0" xfId="62" applyFont="1" applyFill="1" applyAlignment="1">
      <alignment vertical="center"/>
    </xf>
    <xf numFmtId="0" fontId="13" fillId="0" borderId="0" xfId="62" applyFill="1" applyAlignment="1"/>
    <xf numFmtId="166" fontId="39" fillId="0" borderId="0" xfId="70" applyNumberFormat="1" applyFont="1" applyFill="1" applyBorder="1" applyAlignment="1">
      <alignment vertical="center"/>
    </xf>
    <xf numFmtId="3" fontId="39" fillId="0" borderId="0" xfId="70" applyNumberFormat="1" applyFont="1" applyFill="1" applyBorder="1" applyAlignment="1">
      <alignment vertical="center"/>
    </xf>
    <xf numFmtId="0" fontId="39" fillId="0" borderId="0" xfId="70" applyFont="1" applyFill="1" applyBorder="1" applyAlignment="1">
      <alignment vertical="center"/>
    </xf>
    <xf numFmtId="178" fontId="13" fillId="0" borderId="0" xfId="220" applyNumberFormat="1" applyFont="1" applyFill="1" applyBorder="1"/>
    <xf numFmtId="0" fontId="131" fillId="0" borderId="0" xfId="70" applyFont="1" applyFill="1"/>
    <xf numFmtId="178" fontId="13" fillId="0" borderId="0" xfId="220" applyNumberFormat="1" applyFont="1" applyFill="1"/>
    <xf numFmtId="0" fontId="191" fillId="0" borderId="0" xfId="70" applyFont="1" applyFill="1"/>
    <xf numFmtId="0" fontId="27" fillId="0" borderId="0" xfId="40" applyFont="1" applyFill="1" applyBorder="1" applyAlignment="1">
      <alignment wrapText="1"/>
    </xf>
    <xf numFmtId="0" fontId="20" fillId="0" borderId="0" xfId="70" applyFont="1" applyFill="1" applyAlignment="1"/>
    <xf numFmtId="0" fontId="111" fillId="0" borderId="0" xfId="70" applyFont="1" applyFill="1" applyBorder="1" applyAlignment="1">
      <alignment vertical="center"/>
    </xf>
    <xf numFmtId="0" fontId="111" fillId="0" borderId="0" xfId="70" applyFont="1" applyFill="1" applyAlignment="1">
      <alignment vertical="center"/>
    </xf>
    <xf numFmtId="0" fontId="111" fillId="0" borderId="0" xfId="70" applyFont="1" applyFill="1"/>
    <xf numFmtId="0" fontId="111" fillId="0" borderId="0" xfId="70" applyFont="1" applyFill="1" applyBorder="1"/>
    <xf numFmtId="0" fontId="97" fillId="0" borderId="0" xfId="70" applyFont="1" applyFill="1" applyBorder="1" applyAlignment="1">
      <alignment wrapText="1"/>
    </xf>
    <xf numFmtId="168" fontId="111" fillId="0" borderId="0" xfId="70" applyNumberFormat="1" applyFont="1" applyFill="1" applyBorder="1" applyAlignment="1">
      <alignment vertical="center"/>
    </xf>
    <xf numFmtId="166" fontId="111" fillId="0" borderId="0" xfId="70" applyNumberFormat="1" applyFont="1" applyFill="1" applyBorder="1" applyAlignment="1">
      <alignment vertical="center"/>
    </xf>
    <xf numFmtId="0" fontId="96" fillId="0" borderId="0" xfId="70" applyFont="1" applyFill="1" applyAlignment="1"/>
    <xf numFmtId="178" fontId="13" fillId="0" borderId="0" xfId="220" applyNumberFormat="1" applyFont="1" applyFill="1" applyAlignment="1">
      <alignment vertical="center"/>
    </xf>
    <xf numFmtId="0" fontId="13" fillId="0" borderId="0" xfId="70" applyFill="1" applyAlignment="1"/>
    <xf numFmtId="0" fontId="121" fillId="0" borderId="0" xfId="40" applyFont="1" applyFill="1" applyBorder="1" applyAlignment="1">
      <alignment vertical="top"/>
    </xf>
    <xf numFmtId="0" fontId="14" fillId="0" borderId="0" xfId="0" applyFont="1" applyFill="1" applyAlignment="1">
      <alignment vertical="center"/>
    </xf>
    <xf numFmtId="0" fontId="14" fillId="0" borderId="0" xfId="0" applyFont="1" applyFill="1" applyAlignment="1">
      <alignment horizontal="left" vertical="center" indent="1"/>
    </xf>
    <xf numFmtId="0" fontId="20" fillId="0" borderId="0" xfId="0" applyFont="1" applyFill="1" applyAlignment="1">
      <alignment vertical="center"/>
    </xf>
    <xf numFmtId="0" fontId="123" fillId="24" borderId="0" xfId="40" applyFont="1" applyFill="1" applyBorder="1" applyAlignment="1">
      <alignment vertical="top" wrapText="1"/>
    </xf>
    <xf numFmtId="0" fontId="20" fillId="24" borderId="0" xfId="40" applyFont="1" applyFill="1" applyBorder="1" applyAlignment="1">
      <alignment vertical="top" wrapText="1"/>
    </xf>
    <xf numFmtId="0" fontId="97" fillId="0" borderId="0" xfId="332" applyFont="1" applyFill="1" applyBorder="1"/>
    <xf numFmtId="0" fontId="178" fillId="0" borderId="0" xfId="332" applyFont="1" applyFill="1" applyBorder="1" applyAlignment="1">
      <alignment horizontal="right" wrapText="1"/>
    </xf>
    <xf numFmtId="2" fontId="97" fillId="0" borderId="0" xfId="332" applyNumberFormat="1" applyFont="1" applyFill="1" applyBorder="1" applyAlignment="1">
      <alignment horizontal="center" vertical="center"/>
    </xf>
    <xf numFmtId="0" fontId="111" fillId="0" borderId="0" xfId="70" applyFont="1" applyFill="1" applyBorder="1" applyAlignment="1">
      <alignment horizontal="left" vertical="center" indent="1"/>
    </xf>
    <xf numFmtId="2" fontId="97" fillId="0" borderId="0" xfId="332" applyNumberFormat="1" applyFont="1" applyFill="1" applyBorder="1" applyAlignment="1">
      <alignment horizontal="left" vertical="center" indent="1"/>
    </xf>
    <xf numFmtId="0" fontId="205" fillId="0" borderId="0" xfId="40" applyFont="1" applyFill="1" applyBorder="1" applyAlignment="1">
      <alignment vertical="top" wrapText="1"/>
    </xf>
    <xf numFmtId="0" fontId="96" fillId="0" borderId="0" xfId="40" applyFont="1" applyFill="1" applyBorder="1" applyAlignment="1">
      <alignment vertical="top" wrapText="1"/>
    </xf>
    <xf numFmtId="2" fontId="97" fillId="0" borderId="0" xfId="332" applyNumberFormat="1" applyFont="1" applyFill="1" applyBorder="1" applyAlignment="1">
      <alignment horizontal="left" vertical="center"/>
    </xf>
    <xf numFmtId="0" fontId="97" fillId="0" borderId="0" xfId="332" applyFont="1" applyFill="1" applyBorder="1" applyAlignment="1">
      <alignment horizontal="left" vertical="center" indent="1"/>
    </xf>
    <xf numFmtId="166" fontId="80" fillId="0" borderId="0" xfId="70" applyNumberFormat="1" applyFont="1" applyFill="1"/>
    <xf numFmtId="0" fontId="125" fillId="0" borderId="0" xfId="68" applyNumberFormat="1" applyFont="1" applyFill="1" applyBorder="1" applyAlignment="1" applyProtection="1">
      <alignment vertical="justify" wrapText="1"/>
      <protection locked="0"/>
    </xf>
    <xf numFmtId="0" fontId="50"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20" fillId="0" borderId="0" xfId="51" applyFont="1" applyFill="1" applyAlignment="1">
      <alignment horizontal="center"/>
    </xf>
    <xf numFmtId="168" fontId="50" fillId="0" borderId="0" xfId="51" applyNumberFormat="1" applyFont="1" applyFill="1" applyAlignment="1">
      <alignment horizontal="right"/>
    </xf>
    <xf numFmtId="0" fontId="24" fillId="0" borderId="0" xfId="51" applyFont="1" applyFill="1"/>
    <xf numFmtId="168" fontId="143" fillId="0" borderId="0" xfId="51" applyNumberFormat="1" applyFont="1" applyFill="1"/>
    <xf numFmtId="0" fontId="143" fillId="0" borderId="0" xfId="51" applyFont="1" applyFill="1"/>
    <xf numFmtId="168" fontId="35" fillId="0" borderId="0" xfId="51" applyNumberFormat="1" applyFont="1" applyFill="1"/>
    <xf numFmtId="2" fontId="0" fillId="0" borderId="0" xfId="51" applyNumberFormat="1" applyFont="1" applyFill="1"/>
    <xf numFmtId="0" fontId="13" fillId="0" borderId="0" xfId="51" applyFont="1" applyFill="1"/>
    <xf numFmtId="166" fontId="16" fillId="0" borderId="0" xfId="51" applyNumberFormat="1" applyFont="1" applyFill="1" applyAlignment="1">
      <alignment horizontal="right"/>
    </xf>
    <xf numFmtId="168" fontId="24" fillId="0" borderId="0" xfId="51" applyNumberFormat="1" applyFont="1" applyFill="1"/>
    <xf numFmtId="0" fontId="35" fillId="0" borderId="0" xfId="51" applyFont="1" applyFill="1"/>
    <xf numFmtId="166" fontId="37" fillId="0" borderId="0" xfId="51" applyNumberFormat="1" applyFont="1" applyFill="1" applyAlignment="1">
      <alignment horizontal="right"/>
    </xf>
    <xf numFmtId="0" fontId="52" fillId="0" borderId="0" xfId="51" applyFont="1" applyFill="1" applyAlignment="1">
      <alignment horizontal="center"/>
    </xf>
    <xf numFmtId="166" fontId="17" fillId="0" borderId="0" xfId="51" applyNumberFormat="1" applyFont="1" applyFill="1" applyAlignment="1">
      <alignment horizontal="right"/>
    </xf>
    <xf numFmtId="0" fontId="50" fillId="0" borderId="0" xfId="51" applyFont="1" applyFill="1"/>
    <xf numFmtId="0" fontId="73" fillId="0" borderId="0" xfId="51" applyFont="1" applyFill="1"/>
    <xf numFmtId="0" fontId="65" fillId="0" borderId="0" xfId="51" applyFont="1" applyFill="1"/>
    <xf numFmtId="0" fontId="20" fillId="0" borderId="0" xfId="51" applyFont="1" applyFill="1"/>
    <xf numFmtId="0" fontId="66" fillId="0" borderId="0" xfId="51" applyFont="1" applyFill="1" applyAlignment="1">
      <alignment horizontal="left"/>
    </xf>
    <xf numFmtId="0" fontId="122" fillId="0" borderId="0" xfId="51" applyFont="1" applyFill="1" applyAlignment="1">
      <alignment vertical="top"/>
    </xf>
    <xf numFmtId="0" fontId="0" fillId="0" borderId="0" xfId="51" applyFont="1" applyFill="1" applyAlignment="1">
      <alignment vertical="top"/>
    </xf>
    <xf numFmtId="0" fontId="20" fillId="25" borderId="0" xfId="227" applyFont="1" applyFill="1" applyBorder="1" applyAlignment="1">
      <alignment horizontal="left"/>
    </xf>
    <xf numFmtId="0" fontId="21" fillId="25" borderId="0" xfId="227" applyFont="1" applyFill="1" applyBorder="1"/>
    <xf numFmtId="0" fontId="22" fillId="25" borderId="0" xfId="227" applyFont="1" applyFill="1" applyBorder="1" applyAlignment="1">
      <alignment horizontal="center"/>
    </xf>
    <xf numFmtId="0" fontId="42" fillId="25" borderId="0" xfId="227" applyFont="1" applyFill="1" applyBorder="1" applyAlignment="1">
      <alignment horizontal="left"/>
    </xf>
    <xf numFmtId="0" fontId="14" fillId="47" borderId="0" xfId="227" applyFont="1" applyFill="1" applyBorder="1" applyAlignment="1">
      <alignment vertical="center"/>
    </xf>
    <xf numFmtId="0" fontId="14" fillId="0" borderId="0" xfId="227" applyFont="1" applyBorder="1" applyAlignment="1">
      <alignment vertical="center"/>
    </xf>
    <xf numFmtId="0" fontId="27" fillId="25" borderId="0" xfId="227" applyFont="1" applyFill="1" applyBorder="1" applyAlignment="1" applyProtection="1">
      <alignment horizontal="right"/>
    </xf>
    <xf numFmtId="0" fontId="23" fillId="24" borderId="0" xfId="40" applyFont="1" applyFill="1" applyBorder="1" applyAlignment="1" applyProtection="1">
      <alignment horizontal="left" indent="1"/>
    </xf>
    <xf numFmtId="0" fontId="121" fillId="27" borderId="19" xfId="40" applyFont="1" applyFill="1" applyBorder="1" applyAlignment="1"/>
    <xf numFmtId="3" fontId="79" fillId="26" borderId="0" xfId="70" applyNumberFormat="1" applyFont="1" applyFill="1" applyBorder="1" applyAlignment="1">
      <alignment horizontal="left" vertical="center" wrapText="1"/>
    </xf>
    <xf numFmtId="0" fontId="20" fillId="25" borderId="96" xfId="70" applyFont="1" applyFill="1" applyBorder="1" applyAlignment="1"/>
    <xf numFmtId="0" fontId="23" fillId="35" borderId="0" xfId="62" applyFont="1" applyFill="1" applyBorder="1" applyAlignment="1">
      <alignment vertical="center"/>
    </xf>
    <xf numFmtId="0" fontId="97" fillId="31" borderId="0" xfId="62" applyFont="1" applyFill="1" applyBorder="1" applyAlignment="1">
      <alignment horizontal="left" wrapText="1"/>
    </xf>
    <xf numFmtId="0" fontId="52" fillId="35" borderId="0" xfId="62" applyFont="1" applyFill="1" applyAlignment="1">
      <alignment horizontal="center" vertical="center"/>
    </xf>
    <xf numFmtId="165" fontId="37" fillId="35" borderId="59" xfId="40" applyNumberFormat="1" applyFont="1" applyFill="1" applyBorder="1" applyAlignment="1">
      <alignment horizontal="left" vertical="center" wrapText="1"/>
    </xf>
    <xf numFmtId="165" fontId="37" fillId="35" borderId="0" xfId="40" applyNumberFormat="1" applyFont="1" applyFill="1" applyBorder="1" applyAlignment="1">
      <alignment horizontal="left" vertical="center" wrapText="1"/>
    </xf>
    <xf numFmtId="0" fontId="23" fillId="35" borderId="0" xfId="62" applyFont="1" applyFill="1" applyBorder="1" applyAlignment="1">
      <alignment vertical="center" wrapText="1"/>
    </xf>
    <xf numFmtId="173" fontId="113" fillId="32" borderId="0" xfId="62" applyNumberFormat="1" applyFont="1" applyFill="1" applyBorder="1" applyAlignment="1">
      <alignment horizontal="center" vertical="center" wrapText="1"/>
    </xf>
    <xf numFmtId="173" fontId="113" fillId="32" borderId="0" xfId="62" applyNumberFormat="1" applyFont="1" applyFill="1" applyBorder="1" applyAlignment="1">
      <alignment horizontal="center" vertical="center"/>
    </xf>
    <xf numFmtId="165" fontId="37" fillId="35" borderId="65" xfId="40" applyNumberFormat="1" applyFont="1" applyFill="1" applyBorder="1" applyAlignment="1">
      <alignment horizontal="left" vertical="center" wrapText="1"/>
    </xf>
    <xf numFmtId="165" fontId="23" fillId="35" borderId="0" xfId="40" applyNumberFormat="1" applyFont="1" applyFill="1" applyBorder="1" applyAlignment="1">
      <alignment horizontal="justify" vertical="center" wrapText="1"/>
    </xf>
    <xf numFmtId="165" fontId="23" fillId="35" borderId="0" xfId="40" applyNumberFormat="1" applyFont="1" applyFill="1" applyBorder="1" applyAlignment="1">
      <alignment horizontal="justify" wrapText="1"/>
    </xf>
    <xf numFmtId="0" fontId="23" fillId="35" borderId="0" xfId="62" applyFont="1" applyFill="1" applyBorder="1" applyAlignment="1"/>
    <xf numFmtId="165" fontId="119" fillId="36" borderId="0" xfId="40" applyNumberFormat="1" applyFont="1" applyFill="1" applyBorder="1" applyAlignment="1">
      <alignment horizontal="justify" vertical="center" readingOrder="1"/>
    </xf>
    <xf numFmtId="165" fontId="37" fillId="35" borderId="58" xfId="40" applyNumberFormat="1" applyFont="1" applyFill="1" applyBorder="1" applyAlignment="1">
      <alignment horizontal="left" vertical="center" wrapText="1"/>
    </xf>
    <xf numFmtId="0" fontId="21" fillId="25" borderId="0" xfId="0" applyFont="1" applyFill="1" applyBorder="1" applyAlignment="1">
      <alignment horizontal="justify" vertical="top" wrapText="1"/>
    </xf>
    <xf numFmtId="0" fontId="30" fillId="25" borderId="0" xfId="0" applyFont="1" applyFill="1" applyBorder="1" applyAlignment="1">
      <alignment horizontal="justify" vertical="top" wrapText="1"/>
    </xf>
    <xf numFmtId="0" fontId="28" fillId="25" borderId="18" xfId="0" applyFont="1" applyFill="1" applyBorder="1" applyAlignment="1">
      <alignment horizontal="right" indent="6"/>
    </xf>
    <xf numFmtId="0" fontId="22" fillId="25" borderId="0" xfId="0" applyFont="1" applyFill="1" applyBorder="1" applyAlignment="1"/>
    <xf numFmtId="0" fontId="28" fillId="25" borderId="0" xfId="0" applyFont="1" applyFill="1" applyBorder="1" applyAlignment="1"/>
    <xf numFmtId="173" fontId="23" fillId="24" borderId="0" xfId="40" applyNumberFormat="1" applyFont="1" applyFill="1" applyBorder="1" applyAlignment="1">
      <alignment horizontal="left" wrapText="1"/>
    </xf>
    <xf numFmtId="173" fontId="33" fillId="24" borderId="0" xfId="40" applyNumberFormat="1" applyFont="1" applyFill="1" applyBorder="1" applyAlignment="1">
      <alignment horizontal="left" wrapText="1"/>
    </xf>
    <xf numFmtId="0" fontId="20" fillId="25" borderId="0" xfId="0" applyFont="1" applyFill="1" applyBorder="1" applyAlignment="1"/>
    <xf numFmtId="174" fontId="23" fillId="25" borderId="0" xfId="0" applyNumberFormat="1" applyFont="1" applyFill="1" applyBorder="1" applyAlignment="1">
      <alignment horizontal="left"/>
    </xf>
    <xf numFmtId="165" fontId="28" fillId="27" borderId="0" xfId="40" applyNumberFormat="1" applyFont="1" applyFill="1" applyBorder="1" applyAlignment="1">
      <alignment horizontal="left" wrapText="1"/>
    </xf>
    <xf numFmtId="165" fontId="28" fillId="24" borderId="0" xfId="40" applyNumberFormat="1" applyFont="1" applyFill="1" applyBorder="1" applyAlignment="1">
      <alignment wrapText="1"/>
    </xf>
    <xf numFmtId="165" fontId="34" fillId="24" borderId="0" xfId="40" applyNumberFormat="1" applyFont="1" applyFill="1" applyBorder="1" applyAlignment="1">
      <alignment horizontal="left" wrapText="1"/>
    </xf>
    <xf numFmtId="165" fontId="22" fillId="24" borderId="0" xfId="40" applyNumberFormat="1" applyFont="1" applyFill="1" applyBorder="1" applyAlignment="1">
      <alignment horizontal="left" wrapText="1"/>
    </xf>
    <xf numFmtId="165" fontId="23" fillId="24" borderId="0" xfId="40" applyNumberFormat="1" applyFont="1" applyFill="1" applyBorder="1" applyAlignment="1">
      <alignment wrapText="1"/>
    </xf>
    <xf numFmtId="165" fontId="23" fillId="27" borderId="0" xfId="40" applyNumberFormat="1" applyFont="1" applyFill="1" applyBorder="1" applyAlignment="1">
      <alignment wrapText="1"/>
    </xf>
    <xf numFmtId="0" fontId="22" fillId="25" borderId="18" xfId="0" applyFont="1" applyFill="1" applyBorder="1" applyAlignment="1">
      <alignment horizontal="left" indent="5" readingOrder="1"/>
    </xf>
    <xf numFmtId="0" fontId="28" fillId="25" borderId="18" xfId="0" applyFont="1" applyFill="1" applyBorder="1" applyAlignment="1">
      <alignment horizontal="left" indent="5" readingOrder="1"/>
    </xf>
    <xf numFmtId="0" fontId="23" fillId="0" borderId="0" xfId="0" applyFont="1" applyBorder="1" applyAlignment="1">
      <alignment horizontal="justify" readingOrder="1"/>
    </xf>
    <xf numFmtId="0" fontId="22" fillId="25" borderId="0" xfId="0" applyFont="1" applyFill="1" applyBorder="1" applyAlignment="1">
      <alignment horizontal="justify" vertical="center" readingOrder="1"/>
    </xf>
    <xf numFmtId="0" fontId="22" fillId="25" borderId="0" xfId="0" applyNumberFormat="1" applyFont="1" applyFill="1" applyBorder="1" applyAlignment="1">
      <alignment horizontal="justify" vertical="center" readingOrder="1"/>
    </xf>
    <xf numFmtId="0" fontId="22" fillId="25" borderId="0" xfId="0" applyFont="1" applyFill="1" applyBorder="1" applyAlignment="1">
      <alignment horizontal="justify" vertical="center" wrapText="1" readingOrder="1"/>
    </xf>
    <xf numFmtId="174" fontId="23" fillId="25" borderId="0" xfId="0" applyNumberFormat="1" applyFont="1" applyFill="1" applyBorder="1" applyAlignment="1">
      <alignment horizontal="right"/>
    </xf>
    <xf numFmtId="174" fontId="23" fillId="25" borderId="19" xfId="0" applyNumberFormat="1" applyFont="1" applyFill="1" applyBorder="1" applyAlignment="1">
      <alignment horizontal="right"/>
    </xf>
    <xf numFmtId="0" fontId="22" fillId="26" borderId="0" xfId="0" applyFont="1" applyFill="1" applyBorder="1" applyAlignment="1">
      <alignment horizontal="justify" vertical="center" wrapText="1" readingOrder="1"/>
    </xf>
    <xf numFmtId="165" fontId="123" fillId="24" borderId="20" xfId="40" applyNumberFormat="1" applyFont="1" applyFill="1" applyBorder="1" applyAlignment="1">
      <alignment horizontal="justify" readingOrder="1"/>
    </xf>
    <xf numFmtId="165" fontId="123" fillId="24" borderId="0" xfId="40" applyNumberFormat="1" applyFont="1" applyFill="1" applyBorder="1" applyAlignment="1">
      <alignment horizontal="justify" readingOrder="1"/>
    </xf>
    <xf numFmtId="0" fontId="23" fillId="25" borderId="0" xfId="0" applyFont="1" applyFill="1" applyBorder="1" applyAlignment="1">
      <alignment horizontal="justify" vertical="center" readingOrder="1"/>
    </xf>
    <xf numFmtId="175" fontId="23" fillId="26" borderId="20" xfId="62" applyNumberFormat="1" applyFont="1" applyFill="1" applyBorder="1" applyAlignment="1">
      <alignment horizontal="right" vertical="center" wrapText="1"/>
    </xf>
    <xf numFmtId="175" fontId="23" fillId="26" borderId="0" xfId="62" applyNumberFormat="1" applyFont="1" applyFill="1" applyBorder="1" applyAlignment="1">
      <alignment horizontal="right" vertical="center" wrapText="1"/>
    </xf>
    <xf numFmtId="0" fontId="50" fillId="0" borderId="0" xfId="0" applyFont="1" applyFill="1" applyBorder="1" applyAlignment="1">
      <alignment horizontal="center"/>
    </xf>
    <xf numFmtId="0" fontId="22" fillId="26" borderId="18" xfId="0" applyFont="1" applyFill="1" applyBorder="1" applyAlignment="1">
      <alignment horizontal="right" indent="6"/>
    </xf>
    <xf numFmtId="0" fontId="20" fillId="26" borderId="0" xfId="0" applyFont="1" applyFill="1" applyBorder="1" applyAlignment="1"/>
    <xf numFmtId="0" fontId="13" fillId="0" borderId="0" xfId="0" applyFont="1" applyFill="1" applyBorder="1" applyAlignment="1">
      <alignment horizontal="center" vertical="center" wrapText="1"/>
    </xf>
    <xf numFmtId="0" fontId="152" fillId="26" borderId="18" xfId="0" applyFont="1" applyFill="1" applyBorder="1" applyAlignment="1">
      <alignment horizontal="left" vertical="center" wrapText="1"/>
    </xf>
    <xf numFmtId="0" fontId="129" fillId="26" borderId="0" xfId="0" applyFont="1" applyFill="1" applyBorder="1" applyAlignment="1">
      <alignment horizontal="justify" vertical="top" wrapText="1"/>
    </xf>
    <xf numFmtId="0" fontId="122" fillId="0" borderId="0" xfId="0" applyFont="1" applyFill="1" applyAlignment="1">
      <alignment horizontal="justify"/>
    </xf>
    <xf numFmtId="0" fontId="162" fillId="26" borderId="18" xfId="0" applyFont="1" applyFill="1" applyBorder="1" applyAlignment="1">
      <alignment horizontal="left" vertical="center" wrapText="1"/>
    </xf>
    <xf numFmtId="0" fontId="37" fillId="26" borderId="0" xfId="0" applyNumberFormat="1" applyFont="1" applyFill="1" applyBorder="1" applyAlignment="1">
      <alignment horizontal="right" vertical="top" wrapText="1"/>
    </xf>
    <xf numFmtId="49" fontId="37" fillId="26" borderId="0" xfId="0" applyNumberFormat="1" applyFont="1" applyFill="1" applyBorder="1" applyAlignment="1">
      <alignment horizontal="right" vertical="top" wrapText="1"/>
    </xf>
    <xf numFmtId="0" fontId="156" fillId="26" borderId="0" xfId="0" applyFont="1" applyFill="1" applyBorder="1" applyAlignment="1">
      <alignment horizontal="justify" vertical="top" wrapText="1"/>
    </xf>
    <xf numFmtId="0" fontId="129" fillId="26" borderId="0" xfId="0" applyFont="1" applyFill="1" applyBorder="1" applyAlignment="1">
      <alignment horizontal="justify" vertical="top"/>
    </xf>
    <xf numFmtId="0" fontId="121" fillId="26" borderId="0" xfId="0" applyFont="1" applyFill="1" applyAlignment="1">
      <alignment horizontal="left" vertical="top"/>
    </xf>
    <xf numFmtId="174" fontId="23" fillId="26" borderId="20" xfId="0" applyNumberFormat="1" applyFont="1" applyFill="1" applyBorder="1" applyAlignment="1">
      <alignment horizontal="left" vertical="center"/>
    </xf>
    <xf numFmtId="174" fontId="23" fillId="26" borderId="0" xfId="0" applyNumberFormat="1" applyFont="1" applyFill="1" applyBorder="1" applyAlignment="1">
      <alignment horizontal="left" vertical="center"/>
    </xf>
    <xf numFmtId="0" fontId="114" fillId="0" borderId="0" xfId="0" applyFont="1" applyFill="1" applyAlignment="1">
      <alignment horizontal="center" wrapText="1"/>
    </xf>
    <xf numFmtId="0" fontId="14" fillId="0" borderId="0" xfId="0" applyFont="1" applyFill="1" applyAlignment="1">
      <alignment horizontal="right"/>
    </xf>
    <xf numFmtId="0" fontId="129" fillId="0" borderId="0" xfId="0" applyFont="1" applyFill="1" applyBorder="1" applyAlignment="1">
      <alignment horizontal="justify" vertical="top" wrapText="1"/>
    </xf>
    <xf numFmtId="0" fontId="154" fillId="0" borderId="0" xfId="0" applyFont="1" applyFill="1" applyBorder="1" applyAlignment="1">
      <alignment horizontal="justify" vertical="top" wrapText="1"/>
    </xf>
    <xf numFmtId="0" fontId="17" fillId="0" borderId="0" xfId="329" applyFont="1" applyFill="1" applyBorder="1" applyAlignment="1">
      <alignment horizontal="center"/>
    </xf>
    <xf numFmtId="0" fontId="162" fillId="0" borderId="0" xfId="0" applyFont="1" applyFill="1" applyBorder="1" applyAlignment="1">
      <alignment horizontal="left" wrapText="1"/>
    </xf>
    <xf numFmtId="0" fontId="13" fillId="0" borderId="0" xfId="0" applyFont="1" applyFill="1" applyBorder="1" applyAlignment="1">
      <alignment horizontal="justify" vertical="top"/>
    </xf>
    <xf numFmtId="0" fontId="13" fillId="0" borderId="0" xfId="0" applyFont="1" applyFill="1" applyBorder="1" applyAlignment="1">
      <alignment horizontal="left" vertical="top" wrapText="1"/>
    </xf>
    <xf numFmtId="0" fontId="0" fillId="0" borderId="0" xfId="0" applyFill="1" applyAlignment="1">
      <alignment horizontal="justify"/>
    </xf>
    <xf numFmtId="0" fontId="13" fillId="0" borderId="0" xfId="0" applyFont="1" applyFill="1" applyAlignment="1">
      <alignment horizontal="justify" vertical="center"/>
    </xf>
    <xf numFmtId="0" fontId="22" fillId="26" borderId="18" xfId="0" applyFont="1" applyFill="1" applyBorder="1" applyAlignment="1">
      <alignment horizontal="left" indent="6"/>
    </xf>
    <xf numFmtId="0" fontId="164" fillId="26" borderId="18" xfId="0" applyFont="1" applyFill="1" applyBorder="1" applyAlignment="1">
      <alignment horizontal="justify" vertical="center" wrapText="1"/>
    </xf>
    <xf numFmtId="0" fontId="164" fillId="26" borderId="18" xfId="0" applyFont="1" applyFill="1" applyBorder="1" applyAlignment="1">
      <alignment horizontal="left" vertical="center" wrapText="1"/>
    </xf>
    <xf numFmtId="0" fontId="165" fillId="26" borderId="18" xfId="0" applyFont="1" applyFill="1" applyBorder="1" applyAlignment="1">
      <alignment horizontal="left" vertical="center" wrapText="1"/>
    </xf>
    <xf numFmtId="0" fontId="168" fillId="0" borderId="0" xfId="0" applyFont="1" applyFill="1" applyBorder="1" applyAlignment="1">
      <alignment horizontal="center" vertical="center" wrapText="1"/>
    </xf>
    <xf numFmtId="0" fontId="154" fillId="26" borderId="0" xfId="0" applyFont="1" applyFill="1" applyBorder="1" applyAlignment="1">
      <alignment horizontal="justify" vertical="top" wrapText="1"/>
    </xf>
    <xf numFmtId="0" fontId="37" fillId="26" borderId="0" xfId="0" applyFont="1" applyFill="1" applyBorder="1" applyAlignment="1">
      <alignment horizontal="right" vertical="top"/>
    </xf>
    <xf numFmtId="0" fontId="164" fillId="26" borderId="0" xfId="0" applyFont="1" applyFill="1" applyAlignment="1">
      <alignment horizontal="center" vertical="top"/>
    </xf>
    <xf numFmtId="0" fontId="168" fillId="0" borderId="0" xfId="0" applyFont="1" applyFill="1" applyBorder="1" applyAlignment="1">
      <alignment horizontal="center" wrapText="1"/>
    </xf>
    <xf numFmtId="0" fontId="168"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49" fontId="37" fillId="26" borderId="22" xfId="0" applyNumberFormat="1" applyFont="1" applyFill="1" applyBorder="1" applyAlignment="1">
      <alignment horizontal="right" vertical="top" wrapText="1"/>
    </xf>
    <xf numFmtId="0" fontId="184" fillId="0" borderId="0" xfId="0" applyFont="1" applyFill="1" applyBorder="1" applyAlignment="1">
      <alignment horizontal="left" vertical="center" wrapText="1"/>
    </xf>
    <xf numFmtId="0" fontId="16" fillId="26" borderId="0" xfId="0" applyFont="1" applyFill="1" applyBorder="1" applyAlignment="1">
      <alignment horizontal="justify" vertical="top" wrapText="1"/>
    </xf>
    <xf numFmtId="0" fontId="129" fillId="26" borderId="0" xfId="0" applyFont="1" applyFill="1" applyAlignment="1">
      <alignment horizontal="justify" vertical="top"/>
    </xf>
    <xf numFmtId="174" fontId="23" fillId="26" borderId="0" xfId="0" applyNumberFormat="1" applyFont="1" applyFill="1" applyBorder="1" applyAlignment="1">
      <alignment horizontal="right" vertical="center"/>
    </xf>
    <xf numFmtId="174" fontId="23" fillId="26" borderId="91" xfId="0" applyNumberFormat="1" applyFont="1" applyFill="1" applyBorder="1" applyAlignment="1">
      <alignment horizontal="right" vertical="center"/>
    </xf>
    <xf numFmtId="0" fontId="79" fillId="25" borderId="0" xfId="227" applyFont="1" applyFill="1" applyBorder="1" applyAlignment="1" applyProtection="1">
      <alignment horizontal="left"/>
    </xf>
    <xf numFmtId="168" fontId="79" fillId="26" borderId="0" xfId="227" applyNumberFormat="1" applyFont="1" applyFill="1" applyBorder="1" applyAlignment="1" applyProtection="1">
      <alignment horizontal="right" indent="2"/>
    </xf>
    <xf numFmtId="0" fontId="22" fillId="25" borderId="18" xfId="227" applyFont="1" applyFill="1" applyBorder="1" applyAlignment="1" applyProtection="1">
      <alignment horizontal="right" indent="5"/>
    </xf>
    <xf numFmtId="0" fontId="27" fillId="25" borderId="0" xfId="227" applyFont="1" applyFill="1" applyBorder="1" applyAlignment="1" applyProtection="1">
      <alignment horizontal="right"/>
    </xf>
    <xf numFmtId="0" fontId="50" fillId="26" borderId="15" xfId="227" applyFont="1" applyFill="1" applyBorder="1" applyAlignment="1" applyProtection="1">
      <alignment horizontal="left" vertical="center"/>
    </xf>
    <xf numFmtId="0" fontId="50" fillId="26" borderId="16" xfId="227" applyFont="1" applyFill="1" applyBorder="1" applyAlignment="1" applyProtection="1">
      <alignment horizontal="left" vertical="center"/>
    </xf>
    <xf numFmtId="0" fontId="50" fillId="26" borderId="17" xfId="227" applyFont="1" applyFill="1" applyBorder="1" applyAlignment="1" applyProtection="1">
      <alignment horizontal="left" vertical="center"/>
    </xf>
    <xf numFmtId="0" fontId="27" fillId="0" borderId="0" xfId="227" applyFont="1" applyBorder="1" applyAlignment="1" applyProtection="1">
      <alignment vertical="justify" wrapText="1"/>
    </xf>
    <xf numFmtId="0" fontId="13" fillId="0" borderId="0" xfId="227" applyBorder="1" applyAlignment="1" applyProtection="1">
      <alignment vertical="justify" wrapText="1"/>
    </xf>
    <xf numFmtId="0" fontId="13" fillId="0" borderId="0" xfId="227" applyAlignment="1" applyProtection="1">
      <alignment vertical="justify" wrapText="1"/>
    </xf>
    <xf numFmtId="0" fontId="22" fillId="25" borderId="13" xfId="227" applyFont="1" applyFill="1" applyBorder="1" applyAlignment="1" applyProtection="1">
      <alignment horizontal="center" vertical="center"/>
    </xf>
    <xf numFmtId="0" fontId="22" fillId="25" borderId="82" xfId="227" applyFont="1" applyFill="1" applyBorder="1" applyAlignment="1" applyProtection="1">
      <alignment horizontal="center" vertical="center"/>
    </xf>
    <xf numFmtId="0" fontId="22" fillId="26" borderId="52" xfId="227" applyFont="1" applyFill="1" applyBorder="1" applyAlignment="1" applyProtection="1">
      <alignment horizontal="center"/>
    </xf>
    <xf numFmtId="168" fontId="23" fillId="27" borderId="0" xfId="40" applyNumberFormat="1" applyFont="1" applyFill="1" applyBorder="1" applyAlignment="1" applyProtection="1">
      <alignment horizontal="right" wrapText="1" indent="2"/>
    </xf>
    <xf numFmtId="169" fontId="23" fillId="0" borderId="0" xfId="40" applyNumberFormat="1" applyFont="1" applyFill="1" applyBorder="1" applyAlignment="1" applyProtection="1">
      <alignment horizontal="right" wrapText="1" indent="2"/>
    </xf>
    <xf numFmtId="0" fontId="27" fillId="24" borderId="0" xfId="40" applyFont="1" applyFill="1" applyBorder="1" applyAlignment="1" applyProtection="1">
      <alignment horizontal="justify" vertical="center" wrapText="1"/>
      <protection locked="0"/>
    </xf>
    <xf numFmtId="0" fontId="27" fillId="24" borderId="0" xfId="40" applyFont="1" applyFill="1" applyBorder="1" applyAlignment="1" applyProtection="1">
      <alignment horizontal="justify" vertical="center"/>
      <protection locked="0"/>
    </xf>
    <xf numFmtId="174" fontId="23" fillId="25" borderId="0" xfId="227" applyNumberFormat="1" applyFont="1" applyFill="1" applyBorder="1" applyAlignment="1" applyProtection="1">
      <alignment horizontal="left"/>
    </xf>
    <xf numFmtId="0" fontId="84" fillId="26" borderId="15" xfId="227" applyFont="1" applyFill="1" applyBorder="1" applyAlignment="1" applyProtection="1">
      <alignment horizontal="left" vertical="center"/>
    </xf>
    <xf numFmtId="0" fontId="84" fillId="26" borderId="16" xfId="227" applyFont="1" applyFill="1" applyBorder="1" applyAlignment="1" applyProtection="1">
      <alignment horizontal="left" vertical="center"/>
    </xf>
    <xf numFmtId="0" fontId="84" fillId="26" borderId="17" xfId="227" applyFont="1" applyFill="1" applyBorder="1" applyAlignment="1" applyProtection="1">
      <alignment horizontal="left" vertical="center"/>
    </xf>
    <xf numFmtId="168" fontId="79" fillId="25" borderId="0" xfId="227" applyNumberFormat="1" applyFont="1" applyFill="1" applyBorder="1" applyAlignment="1" applyProtection="1">
      <alignment horizontal="right" indent="2"/>
    </xf>
    <xf numFmtId="0" fontId="22" fillId="25" borderId="18" xfId="227" applyFont="1" applyFill="1" applyBorder="1" applyAlignment="1" applyProtection="1">
      <alignment horizontal="left" indent="4"/>
    </xf>
    <xf numFmtId="0" fontId="27" fillId="25" borderId="0" xfId="227" applyFont="1" applyFill="1" applyBorder="1" applyAlignment="1" applyProtection="1">
      <alignment vertical="justify" wrapText="1"/>
    </xf>
    <xf numFmtId="0" fontId="13" fillId="25" borderId="0" xfId="227" applyFill="1" applyBorder="1" applyAlignment="1" applyProtection="1">
      <alignment vertical="justify" wrapText="1"/>
    </xf>
    <xf numFmtId="168" fontId="23" fillId="45" borderId="0" xfId="60" applyNumberFormat="1" applyFont="1" applyFill="1" applyBorder="1" applyAlignment="1" applyProtection="1">
      <alignment horizontal="right" wrapText="1" indent="2"/>
    </xf>
    <xf numFmtId="168" fontId="23" fillId="42" borderId="0" xfId="60" applyNumberFormat="1" applyFont="1" applyFill="1" applyBorder="1" applyAlignment="1" applyProtection="1">
      <alignment horizontal="right" wrapText="1" indent="2"/>
    </xf>
    <xf numFmtId="168" fontId="23" fillId="24" borderId="0" xfId="40" applyNumberFormat="1" applyFont="1" applyFill="1" applyBorder="1" applyAlignment="1" applyProtection="1">
      <alignment horizontal="right" wrapText="1" indent="2"/>
    </xf>
    <xf numFmtId="0" fontId="22" fillId="24" borderId="0" xfId="40" applyFont="1" applyFill="1" applyBorder="1" applyAlignment="1" applyProtection="1">
      <alignment horizontal="left" indent="2"/>
    </xf>
    <xf numFmtId="169" fontId="22" fillId="24" borderId="0" xfId="40" applyNumberFormat="1" applyFont="1" applyFill="1" applyBorder="1" applyAlignment="1" applyProtection="1">
      <alignment horizontal="right" wrapText="1" indent="2"/>
    </xf>
    <xf numFmtId="169" fontId="22" fillId="27" borderId="0" xfId="40" applyNumberFormat="1" applyFont="1" applyFill="1" applyBorder="1" applyAlignment="1" applyProtection="1">
      <alignment horizontal="right" wrapText="1" indent="2"/>
    </xf>
    <xf numFmtId="169" fontId="23" fillId="24" borderId="0" xfId="40" applyNumberFormat="1" applyFont="1" applyFill="1" applyBorder="1" applyAlignment="1" applyProtection="1">
      <alignment horizontal="right" wrapText="1" indent="2"/>
    </xf>
    <xf numFmtId="169" fontId="23" fillId="27" borderId="0" xfId="40" applyNumberFormat="1" applyFont="1" applyFill="1" applyBorder="1" applyAlignment="1" applyProtection="1">
      <alignment horizontal="right" wrapText="1" indent="2"/>
    </xf>
    <xf numFmtId="169" fontId="82" fillId="24" borderId="0" xfId="40" applyNumberFormat="1" applyFont="1" applyFill="1" applyBorder="1" applyAlignment="1" applyProtection="1">
      <alignment horizontal="right" wrapText="1" indent="2"/>
    </xf>
    <xf numFmtId="169" fontId="82" fillId="27" borderId="0" xfId="40" applyNumberFormat="1" applyFont="1" applyFill="1" applyBorder="1" applyAlignment="1" applyProtection="1">
      <alignment horizontal="right" wrapText="1" indent="2"/>
    </xf>
    <xf numFmtId="170" fontId="23" fillId="27" borderId="0" xfId="40" applyNumberFormat="1" applyFont="1" applyFill="1" applyBorder="1" applyAlignment="1" applyProtection="1">
      <alignment horizontal="right" wrapText="1" indent="2"/>
    </xf>
    <xf numFmtId="0" fontId="23" fillId="24" borderId="0" xfId="40" applyFont="1" applyFill="1" applyBorder="1" applyAlignment="1" applyProtection="1">
      <alignment horizontal="left" indent="1"/>
    </xf>
    <xf numFmtId="166" fontId="23" fillId="25" borderId="0" xfId="227" applyNumberFormat="1" applyFont="1" applyFill="1" applyBorder="1" applyAlignment="1" applyProtection="1">
      <alignment horizontal="right" indent="2"/>
    </xf>
    <xf numFmtId="166" fontId="23" fillId="26" borderId="0" xfId="227" applyNumberFormat="1" applyFont="1" applyFill="1" applyBorder="1" applyAlignment="1" applyProtection="1">
      <alignment horizontal="right" indent="2"/>
    </xf>
    <xf numFmtId="0" fontId="22" fillId="24" borderId="0" xfId="40" applyFont="1" applyFill="1" applyBorder="1" applyAlignment="1" applyProtection="1">
      <alignment horizontal="left" wrapText="1"/>
    </xf>
    <xf numFmtId="170" fontId="23" fillId="24" borderId="0" xfId="40" applyNumberFormat="1" applyFont="1" applyFill="1" applyBorder="1" applyAlignment="1" applyProtection="1">
      <alignment horizontal="right" wrapText="1" indent="2"/>
    </xf>
    <xf numFmtId="0" fontId="27" fillId="24" borderId="88" xfId="40" applyFont="1" applyFill="1" applyBorder="1" applyAlignment="1" applyProtection="1">
      <alignment horizontal="justify" vertical="center"/>
      <protection locked="0"/>
    </xf>
    <xf numFmtId="174" fontId="23" fillId="25" borderId="0" xfId="227" applyNumberFormat="1" applyFont="1" applyFill="1" applyBorder="1" applyAlignment="1" applyProtection="1">
      <alignment horizontal="right"/>
    </xf>
    <xf numFmtId="0" fontId="85" fillId="25" borderId="0" xfId="227" applyFont="1" applyFill="1" applyBorder="1" applyAlignment="1" applyProtection="1">
      <alignment horizontal="center"/>
    </xf>
    <xf numFmtId="0" fontId="50" fillId="26" borderId="15" xfId="227" applyFont="1" applyFill="1" applyBorder="1" applyAlignment="1" applyProtection="1">
      <alignment horizontal="left"/>
    </xf>
    <xf numFmtId="0" fontId="50" fillId="26" borderId="16" xfId="227" applyFont="1" applyFill="1" applyBorder="1" applyAlignment="1" applyProtection="1">
      <alignment horizontal="left"/>
    </xf>
    <xf numFmtId="0" fontId="50" fillId="26" borderId="17" xfId="227" applyFont="1" applyFill="1" applyBorder="1" applyAlignment="1" applyProtection="1">
      <alignment horizontal="left"/>
    </xf>
    <xf numFmtId="0" fontId="13" fillId="25" borderId="0" xfId="227" applyFill="1" applyAlignment="1" applyProtection="1">
      <alignment vertical="justify" wrapText="1"/>
    </xf>
    <xf numFmtId="166" fontId="34" fillId="25" borderId="0" xfId="227" applyNumberFormat="1" applyFont="1" applyFill="1" applyBorder="1" applyAlignment="1" applyProtection="1">
      <alignment horizontal="right" indent="2"/>
    </xf>
    <xf numFmtId="166" fontId="34" fillId="26" borderId="0" xfId="227" applyNumberFormat="1" applyFont="1" applyFill="1" applyBorder="1" applyAlignment="1" applyProtection="1">
      <alignment horizontal="right" indent="2"/>
    </xf>
    <xf numFmtId="166" fontId="79" fillId="25" borderId="0" xfId="227" applyNumberFormat="1" applyFont="1" applyFill="1" applyBorder="1" applyAlignment="1" applyProtection="1">
      <alignment horizontal="right" indent="2"/>
    </xf>
    <xf numFmtId="166" fontId="23" fillId="24" borderId="0" xfId="40" applyNumberFormat="1" applyFont="1" applyFill="1" applyBorder="1" applyAlignment="1" applyProtection="1">
      <alignment horizontal="right" wrapText="1" indent="2"/>
    </xf>
    <xf numFmtId="166" fontId="23" fillId="27" borderId="0" xfId="40" applyNumberFormat="1" applyFont="1" applyFill="1" applyBorder="1" applyAlignment="1" applyProtection="1">
      <alignment horizontal="right" wrapText="1" indent="2"/>
    </xf>
    <xf numFmtId="166" fontId="79" fillId="26" borderId="0" xfId="227" applyNumberFormat="1" applyFont="1" applyFill="1" applyBorder="1" applyAlignment="1" applyProtection="1">
      <alignment horizontal="right" indent="2"/>
    </xf>
    <xf numFmtId="0" fontId="22" fillId="25" borderId="18" xfId="227" applyFont="1" applyFill="1" applyBorder="1" applyAlignment="1" applyProtection="1">
      <alignment horizontal="right" indent="6"/>
    </xf>
    <xf numFmtId="0" fontId="27" fillId="25" borderId="0" xfId="62" applyFont="1" applyFill="1" applyBorder="1" applyAlignment="1">
      <alignment vertical="top" wrapText="1"/>
    </xf>
    <xf numFmtId="0" fontId="89" fillId="26" borderId="0" xfId="62" applyFont="1" applyFill="1" applyBorder="1" applyAlignment="1">
      <alignment horizontal="center" vertical="center"/>
    </xf>
    <xf numFmtId="0" fontId="89" fillId="26" borderId="0" xfId="62" applyFont="1" applyFill="1" applyBorder="1" applyAlignment="1">
      <alignment horizontal="left" vertical="center"/>
    </xf>
    <xf numFmtId="0" fontId="27" fillId="26" borderId="0" xfId="62" applyFont="1" applyFill="1" applyBorder="1" applyAlignment="1">
      <alignment horizontal="justify" wrapText="1"/>
    </xf>
    <xf numFmtId="0" fontId="89" fillId="25" borderId="24" xfId="62" applyFont="1" applyFill="1" applyBorder="1" applyAlignment="1">
      <alignment horizontal="left" vertical="center"/>
    </xf>
    <xf numFmtId="0" fontId="89" fillId="25" borderId="25" xfId="62" applyFont="1" applyFill="1" applyBorder="1" applyAlignment="1">
      <alignment horizontal="left" vertical="center"/>
    </xf>
    <xf numFmtId="0" fontId="27" fillId="25" borderId="0" xfId="62" applyFont="1" applyFill="1" applyBorder="1" applyAlignment="1">
      <alignment wrapText="1"/>
    </xf>
    <xf numFmtId="0" fontId="27" fillId="25" borderId="0" xfId="62" applyFont="1" applyFill="1" applyBorder="1" applyAlignment="1">
      <alignment vertical="center" wrapText="1"/>
    </xf>
    <xf numFmtId="0" fontId="27" fillId="25" borderId="19" xfId="62" applyFont="1" applyFill="1" applyBorder="1" applyAlignment="1">
      <alignment vertical="center" wrapText="1"/>
    </xf>
    <xf numFmtId="0" fontId="27" fillId="25" borderId="0" xfId="62" applyFont="1" applyFill="1" applyBorder="1" applyAlignment="1">
      <alignment horizontal="left" vertical="top" wrapText="1"/>
    </xf>
    <xf numFmtId="0" fontId="84" fillId="26" borderId="24" xfId="0" applyFont="1" applyFill="1" applyBorder="1" applyAlignment="1">
      <alignment horizontal="left" vertical="center" wrapText="1"/>
    </xf>
    <xf numFmtId="0" fontId="84" fillId="26" borderId="26" xfId="0" applyFont="1" applyFill="1" applyBorder="1" applyAlignment="1">
      <alignment horizontal="left" vertical="center" wrapText="1"/>
    </xf>
    <xf numFmtId="0" fontId="84" fillId="26" borderId="25" xfId="0" applyFont="1" applyFill="1" applyBorder="1" applyAlignment="1">
      <alignment horizontal="left" vertical="center" wrapText="1"/>
    </xf>
    <xf numFmtId="0" fontId="22" fillId="25" borderId="0" xfId="62" applyFont="1" applyFill="1" applyBorder="1" applyAlignment="1">
      <alignment horizontal="left" indent="6"/>
    </xf>
    <xf numFmtId="0" fontId="20" fillId="25" borderId="23" xfId="0" applyFont="1" applyFill="1" applyBorder="1" applyAlignment="1">
      <alignment horizontal="left"/>
    </xf>
    <xf numFmtId="0" fontId="20" fillId="25" borderId="22" xfId="0" applyFont="1" applyFill="1" applyBorder="1" applyAlignment="1">
      <alignment horizontal="left"/>
    </xf>
    <xf numFmtId="0" fontId="20" fillId="25" borderId="0" xfId="0" applyFont="1" applyFill="1" applyBorder="1" applyAlignment="1">
      <alignment horizontal="left"/>
    </xf>
    <xf numFmtId="0" fontId="27" fillId="25" borderId="0" xfId="0" applyFont="1" applyFill="1" applyBorder="1" applyAlignment="1">
      <alignment horizontal="left" vertical="top"/>
    </xf>
    <xf numFmtId="0" fontId="16" fillId="25" borderId="0" xfId="0" applyFont="1" applyFill="1" applyBorder="1"/>
    <xf numFmtId="0" fontId="79" fillId="25" borderId="0" xfId="0" applyFont="1" applyFill="1" applyBorder="1" applyAlignment="1">
      <alignment horizontal="left"/>
    </xf>
    <xf numFmtId="0" fontId="38" fillId="24" borderId="0" xfId="40" applyFont="1" applyFill="1" applyBorder="1" applyAlignment="1">
      <alignment horizontal="justify" wrapText="1"/>
    </xf>
    <xf numFmtId="0" fontId="27" fillId="24" borderId="0" xfId="40" applyFont="1" applyFill="1" applyBorder="1" applyAlignment="1">
      <alignment horizontal="justify" wrapText="1"/>
    </xf>
    <xf numFmtId="0" fontId="38" fillId="24" borderId="0" xfId="40" applyNumberFormat="1" applyFont="1" applyFill="1" applyBorder="1" applyAlignment="1">
      <alignment horizontal="justify" vertical="center" wrapText="1"/>
    </xf>
    <xf numFmtId="0" fontId="27" fillId="24" borderId="0" xfId="40" applyNumberFormat="1" applyFont="1" applyFill="1" applyBorder="1" applyAlignment="1">
      <alignment horizontal="justify" vertical="center" wrapText="1"/>
    </xf>
    <xf numFmtId="0" fontId="27" fillId="24" borderId="0" xfId="40" applyFont="1" applyFill="1" applyBorder="1" applyAlignment="1">
      <alignment horizontal="justify" vertical="top" wrapText="1"/>
    </xf>
    <xf numFmtId="174" fontId="23" fillId="25" borderId="0" xfId="70" applyNumberFormat="1" applyFont="1" applyFill="1" applyBorder="1" applyAlignment="1">
      <alignment horizontal="right"/>
    </xf>
    <xf numFmtId="0" fontId="22" fillId="25" borderId="18" xfId="70" applyFont="1" applyFill="1" applyBorder="1" applyAlignment="1">
      <alignment horizontal="left" indent="6"/>
    </xf>
    <xf numFmtId="0" fontId="22" fillId="25" borderId="0" xfId="70" applyFont="1" applyFill="1" applyBorder="1" applyAlignment="1">
      <alignment horizontal="left" indent="6"/>
    </xf>
    <xf numFmtId="0" fontId="27" fillId="25" borderId="0" xfId="70" applyFont="1" applyFill="1" applyBorder="1" applyAlignment="1">
      <alignment horizontal="left" vertical="top"/>
    </xf>
    <xf numFmtId="0" fontId="79" fillId="25" borderId="0" xfId="70" applyFont="1" applyFill="1" applyBorder="1" applyAlignment="1">
      <alignment horizontal="left"/>
    </xf>
    <xf numFmtId="0" fontId="79" fillId="25" borderId="0" xfId="78" applyFont="1" applyFill="1" applyBorder="1" applyAlignment="1">
      <alignment horizontal="left" vertical="center"/>
    </xf>
    <xf numFmtId="0" fontId="121" fillId="24" borderId="0" xfId="40" applyFont="1" applyFill="1" applyBorder="1" applyAlignment="1">
      <alignment horizontal="justify" vertical="top" wrapText="1"/>
    </xf>
    <xf numFmtId="174" fontId="14" fillId="25" borderId="0" xfId="70" applyNumberFormat="1" applyFont="1" applyFill="1" applyBorder="1" applyAlignment="1">
      <alignment horizontal="left"/>
    </xf>
    <xf numFmtId="0" fontId="22" fillId="25" borderId="18" xfId="70" applyFont="1" applyFill="1" applyBorder="1" applyAlignment="1">
      <alignment horizontal="left"/>
    </xf>
    <xf numFmtId="0" fontId="27" fillId="25" borderId="22" xfId="70" applyFont="1" applyFill="1" applyBorder="1" applyAlignment="1">
      <alignment horizontal="center"/>
    </xf>
    <xf numFmtId="0" fontId="27" fillId="25" borderId="53" xfId="70" applyFont="1" applyFill="1" applyBorder="1" applyAlignment="1">
      <alignment horizontal="center"/>
    </xf>
    <xf numFmtId="0" fontId="127" fillId="26" borderId="27" xfId="70" applyFont="1" applyFill="1" applyBorder="1" applyAlignment="1">
      <alignment horizontal="left" vertical="center"/>
    </xf>
    <xf numFmtId="0" fontId="127" fillId="26" borderId="28" xfId="70" applyFont="1" applyFill="1" applyBorder="1" applyAlignment="1">
      <alignment horizontal="left" vertical="center"/>
    </xf>
    <xf numFmtId="0" fontId="127" fillId="26" borderId="29" xfId="70" applyFont="1" applyFill="1" applyBorder="1" applyAlignment="1">
      <alignment horizontal="left" vertical="center"/>
    </xf>
    <xf numFmtId="0" fontId="116" fillId="26" borderId="70" xfId="70" applyFont="1" applyFill="1" applyBorder="1" applyAlignment="1">
      <alignment horizontal="center" vertical="center"/>
    </xf>
    <xf numFmtId="0" fontId="116" fillId="26" borderId="71" xfId="70" applyFont="1" applyFill="1" applyBorder="1" applyAlignment="1">
      <alignment horizontal="center" vertical="center"/>
    </xf>
    <xf numFmtId="0" fontId="116" fillId="26" borderId="74" xfId="70" applyFont="1" applyFill="1" applyBorder="1" applyAlignment="1">
      <alignment horizontal="center" vertical="center"/>
    </xf>
    <xf numFmtId="0" fontId="116" fillId="26" borderId="75" xfId="70" applyFont="1" applyFill="1" applyBorder="1" applyAlignment="1">
      <alignment horizontal="center" vertical="center"/>
    </xf>
    <xf numFmtId="0" fontId="22" fillId="25" borderId="13" xfId="70" applyFont="1" applyFill="1" applyBorder="1" applyAlignment="1">
      <alignment horizontal="center" vertical="center" wrapText="1"/>
    </xf>
    <xf numFmtId="0" fontId="22" fillId="25" borderId="72" xfId="70" applyFont="1" applyFill="1" applyBorder="1" applyAlignment="1">
      <alignment horizontal="center" vertical="center" wrapText="1"/>
    </xf>
    <xf numFmtId="0" fontId="22" fillId="25" borderId="82" xfId="70" applyFont="1" applyFill="1" applyBorder="1" applyAlignment="1">
      <alignment horizontal="center" vertical="center" wrapText="1"/>
    </xf>
    <xf numFmtId="0" fontId="22" fillId="25" borderId="73" xfId="70" applyFont="1" applyFill="1" applyBorder="1" applyAlignment="1">
      <alignment horizontal="center" vertical="center" wrapText="1"/>
    </xf>
    <xf numFmtId="0" fontId="22" fillId="25" borderId="76" xfId="70" applyFont="1" applyFill="1" applyBorder="1" applyAlignment="1">
      <alignment horizontal="center" vertical="center" wrapText="1"/>
    </xf>
    <xf numFmtId="0" fontId="27" fillId="25" borderId="48" xfId="63" applyFont="1" applyFill="1" applyBorder="1" applyAlignment="1">
      <alignment horizontal="center"/>
    </xf>
    <xf numFmtId="0" fontId="176" fillId="25" borderId="34" xfId="63" applyFont="1" applyFill="1" applyBorder="1" applyAlignment="1">
      <alignment horizontal="center" vertical="center"/>
    </xf>
    <xf numFmtId="0" fontId="176" fillId="25" borderId="35" xfId="63" applyFont="1" applyFill="1" applyBorder="1" applyAlignment="1">
      <alignment horizontal="center" vertical="center"/>
    </xf>
    <xf numFmtId="174" fontId="14" fillId="26" borderId="0" xfId="331" applyNumberFormat="1" applyFont="1" applyFill="1" applyBorder="1" applyAlignment="1">
      <alignment horizontal="right"/>
    </xf>
    <xf numFmtId="0" fontId="79" fillId="24" borderId="0" xfId="40" applyFont="1" applyFill="1" applyBorder="1" applyAlignment="1">
      <alignment vertical="center" wrapText="1"/>
    </xf>
    <xf numFmtId="174" fontId="23" fillId="25" borderId="0" xfId="62" applyNumberFormat="1" applyFont="1" applyFill="1" applyBorder="1" applyAlignment="1">
      <alignment horizontal="left"/>
    </xf>
    <xf numFmtId="0" fontId="127" fillId="26" borderId="31" xfId="62" applyFont="1" applyFill="1" applyBorder="1" applyAlignment="1">
      <alignment horizontal="left" vertical="center" wrapText="1"/>
    </xf>
    <xf numFmtId="0" fontId="127" fillId="26" borderId="32" xfId="62" applyFont="1" applyFill="1" applyBorder="1" applyAlignment="1">
      <alignment horizontal="left" vertical="center" wrapText="1"/>
    </xf>
    <xf numFmtId="0" fontId="127" fillId="26" borderId="33" xfId="62" applyFont="1" applyFill="1" applyBorder="1" applyAlignment="1">
      <alignment horizontal="left" vertical="center" wrapText="1"/>
    </xf>
    <xf numFmtId="0" fontId="27" fillId="24" borderId="51" xfId="40" applyFont="1" applyFill="1" applyBorder="1" applyAlignment="1">
      <alignment horizontal="left" vertical="top"/>
    </xf>
    <xf numFmtId="0" fontId="27" fillId="24" borderId="0" xfId="40" applyFont="1" applyFill="1" applyBorder="1" applyAlignment="1">
      <alignment horizontal="left" vertical="top"/>
    </xf>
    <xf numFmtId="0" fontId="22" fillId="0" borderId="80" xfId="53" applyFont="1" applyBorder="1" applyAlignment="1">
      <alignment horizontal="center" vertical="center" wrapText="1"/>
    </xf>
    <xf numFmtId="0" fontId="22" fillId="0" borderId="57" xfId="53" applyFont="1" applyBorder="1" applyAlignment="1">
      <alignment horizontal="center" vertical="center" wrapText="1"/>
    </xf>
    <xf numFmtId="0" fontId="22" fillId="0" borderId="12" xfId="53" applyFont="1" applyBorder="1" applyAlignment="1">
      <alignment horizontal="center" vertical="center" wrapText="1"/>
    </xf>
    <xf numFmtId="165" fontId="23" fillId="27" borderId="48" xfId="40" applyNumberFormat="1" applyFont="1" applyFill="1" applyBorder="1" applyAlignment="1">
      <alignment horizontal="center" wrapText="1"/>
    </xf>
    <xf numFmtId="165" fontId="27" fillId="27" borderId="48" xfId="40" applyNumberFormat="1" applyFont="1" applyFill="1" applyBorder="1" applyAlignment="1">
      <alignment horizontal="right" wrapText="1"/>
    </xf>
    <xf numFmtId="0" fontId="38" fillId="25" borderId="0" xfId="62" applyFont="1" applyFill="1" applyBorder="1" applyAlignment="1">
      <alignment horizontal="left" vertical="center"/>
    </xf>
    <xf numFmtId="0" fontId="22" fillId="25" borderId="18" xfId="62" applyFont="1" applyFill="1" applyBorder="1" applyAlignment="1">
      <alignment horizontal="right" indent="6"/>
    </xf>
    <xf numFmtId="0" fontId="27" fillId="24" borderId="51" xfId="40" applyFont="1" applyFill="1" applyBorder="1" applyAlignment="1">
      <alignment vertical="justify" wrapText="1"/>
    </xf>
    <xf numFmtId="0" fontId="27" fillId="24" borderId="0" xfId="40" applyFont="1" applyFill="1" applyBorder="1" applyAlignment="1">
      <alignment vertical="justify" wrapText="1"/>
    </xf>
    <xf numFmtId="0" fontId="27" fillId="25" borderId="51" xfId="62" applyFont="1" applyFill="1" applyBorder="1" applyAlignment="1">
      <alignment horizontal="left" vertical="top"/>
    </xf>
    <xf numFmtId="0" fontId="27" fillId="25" borderId="0" xfId="62" applyFont="1" applyFill="1" applyBorder="1" applyAlignment="1">
      <alignment horizontal="left" vertical="top"/>
    </xf>
    <xf numFmtId="0" fontId="79" fillId="25" borderId="0" xfId="62" applyFont="1" applyFill="1" applyBorder="1" applyAlignment="1">
      <alignment horizontal="left" vertical="center" wrapText="1"/>
    </xf>
    <xf numFmtId="0" fontId="22" fillId="25" borderId="80" xfId="62" applyFont="1" applyFill="1" applyBorder="1" applyAlignment="1">
      <alignment horizontal="center"/>
    </xf>
    <xf numFmtId="174" fontId="23" fillId="25" borderId="0" xfId="62" applyNumberFormat="1" applyFont="1" applyFill="1" applyBorder="1" applyAlignment="1">
      <alignment horizontal="right"/>
    </xf>
    <xf numFmtId="0" fontId="79" fillId="25" borderId="0" xfId="0" applyFont="1" applyFill="1" applyBorder="1" applyAlignment="1">
      <alignment horizontal="left" vertical="center"/>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27" fillId="0" borderId="0" xfId="0" applyFont="1" applyBorder="1" applyAlignment="1">
      <alignment vertical="justify" wrapText="1"/>
    </xf>
    <xf numFmtId="0" fontId="0" fillId="0" borderId="0" xfId="0" applyBorder="1" applyAlignment="1">
      <alignment vertical="justify" wrapText="1"/>
    </xf>
    <xf numFmtId="0" fontId="22" fillId="25" borderId="80" xfId="0" applyFont="1" applyFill="1" applyBorder="1" applyAlignment="1">
      <alignment horizontal="center" vertical="center"/>
    </xf>
    <xf numFmtId="0" fontId="22" fillId="25" borderId="69" xfId="0" applyFont="1" applyFill="1" applyBorder="1" applyAlignment="1">
      <alignment horizontal="center" vertical="center"/>
    </xf>
    <xf numFmtId="0" fontId="22" fillId="25" borderId="93" xfId="0" applyFont="1" applyFill="1" applyBorder="1" applyAlignment="1">
      <alignment horizontal="center" vertical="center"/>
    </xf>
    <xf numFmtId="0" fontId="22" fillId="25" borderId="94" xfId="0" applyFont="1" applyFill="1" applyBorder="1" applyAlignment="1">
      <alignment horizontal="center" vertical="center"/>
    </xf>
    <xf numFmtId="0" fontId="22" fillId="25" borderId="10" xfId="0" applyFont="1" applyFill="1" applyBorder="1" applyAlignment="1">
      <alignment horizontal="center" vertical="center"/>
    </xf>
    <xf numFmtId="0" fontId="22" fillId="25" borderId="11" xfId="0" applyFont="1" applyFill="1" applyBorder="1" applyAlignment="1">
      <alignment horizontal="center" vertical="center"/>
    </xf>
    <xf numFmtId="0" fontId="20" fillId="0" borderId="0" xfId="0" applyFont="1" applyAlignment="1">
      <alignment horizontal="justify" vertical="center" wrapText="1"/>
    </xf>
    <xf numFmtId="0" fontId="20" fillId="0" borderId="0" xfId="0" applyFont="1" applyAlignment="1">
      <alignment horizontal="justify" vertical="center"/>
    </xf>
    <xf numFmtId="0" fontId="22" fillId="25" borderId="18" xfId="0" applyFont="1" applyFill="1" applyBorder="1" applyAlignment="1">
      <alignment horizontal="left" indent="6"/>
    </xf>
    <xf numFmtId="0" fontId="22" fillId="0" borderId="0" xfId="53" applyFont="1" applyFill="1" applyBorder="1" applyAlignment="1">
      <alignment horizontal="center" vertical="center" wrapText="1"/>
    </xf>
    <xf numFmtId="0" fontId="13" fillId="0" borderId="0" xfId="0" applyFont="1" applyFill="1" applyAlignment="1">
      <alignment horizontal="left" vertical="center" wrapText="1"/>
    </xf>
    <xf numFmtId="0" fontId="0" fillId="0" borderId="0" xfId="0" applyFill="1" applyAlignment="1">
      <alignment horizontal="left" vertical="center" wrapText="1"/>
    </xf>
    <xf numFmtId="0" fontId="22" fillId="26" borderId="80" xfId="53" applyFont="1" applyFill="1" applyBorder="1" applyAlignment="1">
      <alignment horizontal="center" vertical="center" wrapText="1"/>
    </xf>
    <xf numFmtId="0" fontId="22" fillId="0" borderId="93"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94" xfId="0" applyFont="1" applyFill="1" applyBorder="1" applyAlignment="1">
      <alignment horizontal="center" vertical="center"/>
    </xf>
    <xf numFmtId="0" fontId="22" fillId="0" borderId="11" xfId="0" applyFont="1" applyFill="1" applyBorder="1" applyAlignment="1">
      <alignment horizontal="center" vertical="center"/>
    </xf>
    <xf numFmtId="0" fontId="22" fillId="25" borderId="0" xfId="70" applyFont="1" applyFill="1" applyBorder="1" applyAlignment="1">
      <alignment horizontal="left" indent="1"/>
    </xf>
    <xf numFmtId="0" fontId="23"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27" fillId="26" borderId="51" xfId="70" applyFont="1" applyFill="1" applyBorder="1" applyAlignment="1">
      <alignment vertical="justify" wrapText="1"/>
    </xf>
    <xf numFmtId="0" fontId="27" fillId="26" borderId="0" xfId="70" applyFont="1" applyFill="1" applyBorder="1" applyAlignment="1">
      <alignment vertical="justify" wrapText="1"/>
    </xf>
    <xf numFmtId="0" fontId="79"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79" fillId="25" borderId="0" xfId="70" applyFont="1" applyFill="1" applyBorder="1" applyAlignment="1">
      <alignment horizontal="left" vertical="center"/>
    </xf>
    <xf numFmtId="0" fontId="95" fillId="26" borderId="34" xfId="70" applyFont="1" applyFill="1" applyBorder="1" applyAlignment="1">
      <alignment horizontal="left" vertical="center"/>
    </xf>
    <xf numFmtId="0" fontId="95" fillId="26" borderId="37" xfId="70" applyFont="1" applyFill="1" applyBorder="1" applyAlignment="1">
      <alignment horizontal="left" vertical="center"/>
    </xf>
    <xf numFmtId="0" fontId="95" fillId="26" borderId="35" xfId="70" applyFont="1" applyFill="1" applyBorder="1" applyAlignment="1">
      <alignment horizontal="left" vertical="center"/>
    </xf>
    <xf numFmtId="0" fontId="92" fillId="25" borderId="0" xfId="70" applyFont="1" applyFill="1" applyBorder="1" applyAlignment="1">
      <alignment horizontal="left" vertical="center"/>
    </xf>
    <xf numFmtId="0" fontId="123" fillId="25" borderId="0" xfId="70" applyFont="1" applyFill="1" applyBorder="1" applyAlignment="1">
      <alignment horizontal="justify"/>
    </xf>
    <xf numFmtId="0" fontId="27" fillId="26" borderId="64" xfId="70" applyFont="1" applyFill="1" applyBorder="1" applyAlignment="1">
      <alignment horizontal="left" vertical="top"/>
    </xf>
    <xf numFmtId="0" fontId="27" fillId="26" borderId="0" xfId="70" applyFont="1" applyFill="1" applyBorder="1" applyAlignment="1">
      <alignment horizontal="left" vertical="top"/>
    </xf>
    <xf numFmtId="0" fontId="22" fillId="25" borderId="0" xfId="70" applyFont="1" applyFill="1" applyBorder="1" applyAlignment="1">
      <alignment horizontal="left"/>
    </xf>
    <xf numFmtId="0" fontId="84" fillId="26" borderId="31" xfId="70" applyFont="1" applyFill="1" applyBorder="1" applyAlignment="1">
      <alignment horizontal="left" vertical="center"/>
    </xf>
    <xf numFmtId="0" fontId="84" fillId="26" borderId="32" xfId="70" applyFont="1" applyFill="1" applyBorder="1" applyAlignment="1">
      <alignment horizontal="left" vertical="center"/>
    </xf>
    <xf numFmtId="0" fontId="84" fillId="26" borderId="33" xfId="70" applyFont="1" applyFill="1" applyBorder="1" applyAlignment="1">
      <alignment horizontal="left" vertical="center"/>
    </xf>
    <xf numFmtId="0" fontId="27" fillId="0" borderId="64" xfId="70" applyFont="1" applyBorder="1" applyAlignment="1">
      <alignment vertical="justify"/>
    </xf>
    <xf numFmtId="0" fontId="27" fillId="0" borderId="0" xfId="70" applyFont="1" applyBorder="1" applyAlignment="1">
      <alignment vertical="justify"/>
    </xf>
    <xf numFmtId="0" fontId="22" fillId="25" borderId="83" xfId="70" applyFont="1" applyFill="1" applyBorder="1" applyAlignment="1">
      <alignment horizontal="center"/>
    </xf>
    <xf numFmtId="0" fontId="22" fillId="25" borderId="49" xfId="70" applyFont="1" applyFill="1" applyBorder="1" applyAlignment="1">
      <alignment horizontal="center"/>
    </xf>
    <xf numFmtId="0" fontId="22" fillId="25" borderId="18" xfId="70" applyFont="1" applyFill="1" applyBorder="1" applyAlignment="1">
      <alignment horizontal="right"/>
    </xf>
    <xf numFmtId="0" fontId="120" fillId="25" borderId="0" xfId="70" applyFont="1" applyFill="1" applyBorder="1" applyAlignment="1">
      <alignment horizontal="left" indent="1"/>
    </xf>
    <xf numFmtId="0" fontId="22" fillId="0" borderId="0" xfId="70" applyFont="1" applyBorder="1" applyAlignment="1">
      <alignment horizontal="left" indent="1"/>
    </xf>
    <xf numFmtId="0" fontId="93" fillId="25" borderId="0" xfId="62" applyFont="1" applyFill="1" applyBorder="1" applyAlignment="1">
      <alignment horizontal="right"/>
    </xf>
    <xf numFmtId="0" fontId="84" fillId="26" borderId="31" xfId="62" applyFont="1" applyFill="1" applyBorder="1" applyAlignment="1">
      <alignment horizontal="left" vertical="center"/>
    </xf>
    <xf numFmtId="0" fontId="84" fillId="26" borderId="32" xfId="62" applyFont="1" applyFill="1" applyBorder="1" applyAlignment="1">
      <alignment horizontal="left" vertical="center"/>
    </xf>
    <xf numFmtId="0" fontId="84" fillId="26" borderId="33" xfId="62" applyFont="1" applyFill="1" applyBorder="1" applyAlignment="1">
      <alignment horizontal="left" vertical="center"/>
    </xf>
    <xf numFmtId="0" fontId="27" fillId="25" borderId="0" xfId="78" applyFont="1" applyFill="1" applyBorder="1" applyAlignment="1">
      <alignment horizontal="left" vertical="top"/>
    </xf>
    <xf numFmtId="0" fontId="22" fillId="25" borderId="80" xfId="78" applyFont="1" applyFill="1" applyBorder="1" applyAlignment="1">
      <alignment horizontal="center" vertical="center" wrapText="1"/>
    </xf>
    <xf numFmtId="0" fontId="27" fillId="25" borderId="0" xfId="62" applyFont="1" applyFill="1" applyBorder="1" applyAlignment="1">
      <alignment horizontal="left" wrapText="1"/>
    </xf>
    <xf numFmtId="3" fontId="90" fillId="26" borderId="0" xfId="62" applyNumberFormat="1" applyFont="1" applyFill="1" applyBorder="1" applyAlignment="1">
      <alignment horizontal="right" vertical="center" indent="2"/>
    </xf>
    <xf numFmtId="3" fontId="79" fillId="24" borderId="0" xfId="40" applyNumberFormat="1" applyFont="1" applyFill="1" applyBorder="1" applyAlignment="1">
      <alignment horizontal="left" vertical="center" wrapText="1"/>
    </xf>
    <xf numFmtId="3" fontId="92" fillId="26" borderId="0" xfId="62" applyNumberFormat="1" applyFont="1" applyFill="1" applyBorder="1" applyAlignment="1">
      <alignment horizontal="right" vertical="center" indent="2"/>
    </xf>
    <xf numFmtId="3" fontId="79" fillId="27" borderId="0" xfId="40" applyNumberFormat="1" applyFont="1" applyFill="1" applyBorder="1" applyAlignment="1">
      <alignment horizontal="left" vertical="center" wrapText="1"/>
    </xf>
    <xf numFmtId="0" fontId="19" fillId="26" borderId="13" xfId="62" applyFont="1" applyFill="1" applyBorder="1" applyAlignment="1">
      <alignment horizontal="center"/>
    </xf>
    <xf numFmtId="0" fontId="20" fillId="26" borderId="49" xfId="62" applyFont="1" applyFill="1" applyBorder="1" applyAlignment="1">
      <alignment horizontal="right"/>
    </xf>
    <xf numFmtId="0" fontId="20" fillId="26" borderId="49" xfId="62" applyFont="1" applyFill="1" applyBorder="1" applyAlignment="1">
      <alignment horizontal="left"/>
    </xf>
    <xf numFmtId="0" fontId="22" fillId="25" borderId="18" xfId="71" applyFont="1" applyFill="1" applyBorder="1" applyAlignment="1">
      <alignment horizontal="left" indent="6"/>
    </xf>
    <xf numFmtId="0" fontId="20" fillId="25" borderId="22" xfId="62" applyFont="1" applyFill="1" applyBorder="1" applyAlignment="1">
      <alignment horizontal="left"/>
    </xf>
    <xf numFmtId="0" fontId="13" fillId="0" borderId="0" xfId="62" applyFill="1" applyAlignment="1">
      <alignment horizontal="center"/>
    </xf>
    <xf numFmtId="0" fontId="20" fillId="25" borderId="51" xfId="62" applyFont="1" applyFill="1" applyBorder="1" applyAlignment="1">
      <alignment horizontal="left" vertical="top"/>
    </xf>
    <xf numFmtId="0" fontId="20" fillId="25" borderId="0" xfId="62" applyFont="1" applyFill="1" applyBorder="1" applyAlignment="1">
      <alignment horizontal="left" vertical="top"/>
    </xf>
    <xf numFmtId="174" fontId="23" fillId="25" borderId="0" xfId="70" applyNumberFormat="1"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8" fillId="25" borderId="10" xfId="62" applyFont="1" applyFill="1" applyBorder="1" applyAlignment="1">
      <alignment horizontal="center" vertical="center" wrapText="1"/>
    </xf>
    <xf numFmtId="0" fontId="38" fillId="25" borderId="11" xfId="62" applyFont="1" applyFill="1" applyBorder="1" applyAlignment="1">
      <alignment horizontal="center" vertical="center" wrapText="1"/>
    </xf>
    <xf numFmtId="0" fontId="79" fillId="43" borderId="0" xfId="70" applyFont="1" applyFill="1" applyBorder="1" applyAlignment="1">
      <alignment horizontal="left"/>
    </xf>
    <xf numFmtId="0" fontId="27" fillId="27" borderId="0" xfId="40" applyFont="1" applyFill="1" applyBorder="1" applyAlignment="1">
      <alignment horizontal="left" wrapText="1"/>
    </xf>
    <xf numFmtId="0" fontId="22" fillId="26" borderId="13" xfId="62" applyFont="1" applyFill="1" applyBorder="1" applyAlignment="1">
      <alignment horizontal="center" vertical="center"/>
    </xf>
    <xf numFmtId="0" fontId="22" fillId="25" borderId="18" xfId="70" applyFont="1" applyFill="1" applyBorder="1" applyAlignment="1">
      <alignment horizontal="right" indent="6"/>
    </xf>
    <xf numFmtId="0" fontId="20" fillId="25" borderId="23" xfId="70" applyFont="1" applyFill="1" applyBorder="1" applyAlignment="1">
      <alignment horizontal="left"/>
    </xf>
    <xf numFmtId="0" fontId="20" fillId="25" borderId="22" xfId="70" applyFont="1" applyFill="1" applyBorder="1" applyAlignment="1">
      <alignment horizontal="left"/>
    </xf>
    <xf numFmtId="0" fontId="38" fillId="26" borderId="10" xfId="62" applyFont="1" applyFill="1" applyBorder="1" applyAlignment="1">
      <alignment horizontal="center" vertical="center" wrapText="1"/>
    </xf>
    <xf numFmtId="0" fontId="38" fillId="26" borderId="11" xfId="62" applyFont="1" applyFill="1" applyBorder="1" applyAlignment="1">
      <alignment horizontal="center" vertical="center" wrapText="1"/>
    </xf>
    <xf numFmtId="0" fontId="88" fillId="26" borderId="0" xfId="70" applyFont="1" applyFill="1" applyBorder="1" applyAlignment="1">
      <alignment horizontal="left"/>
    </xf>
    <xf numFmtId="0" fontId="120" fillId="25" borderId="18" xfId="70" applyFont="1" applyFill="1" applyBorder="1" applyAlignment="1">
      <alignment horizontal="left" indent="6"/>
    </xf>
    <xf numFmtId="0" fontId="20" fillId="25" borderId="0" xfId="70" applyFont="1" applyFill="1" applyBorder="1" applyAlignment="1">
      <alignment horizontal="left"/>
    </xf>
    <xf numFmtId="0" fontId="127" fillId="0" borderId="44" xfId="70" applyFont="1" applyFill="1" applyBorder="1" applyAlignment="1">
      <alignment horizontal="left" vertical="center"/>
    </xf>
    <xf numFmtId="0" fontId="127" fillId="0" borderId="45" xfId="70" applyFont="1" applyFill="1" applyBorder="1" applyAlignment="1">
      <alignment horizontal="left" vertical="center"/>
    </xf>
    <xf numFmtId="0" fontId="127" fillId="0" borderId="46" xfId="70" applyFont="1" applyFill="1" applyBorder="1" applyAlignment="1">
      <alignment horizontal="left" vertical="center"/>
    </xf>
    <xf numFmtId="0" fontId="121" fillId="24" borderId="0" xfId="40" applyFont="1" applyFill="1" applyBorder="1" applyAlignment="1">
      <alignment horizontal="left" vertical="top" wrapText="1"/>
    </xf>
    <xf numFmtId="0" fontId="127" fillId="26" borderId="44" xfId="70" applyFont="1" applyFill="1" applyBorder="1" applyAlignment="1">
      <alignment horizontal="left" vertical="center"/>
    </xf>
    <xf numFmtId="0" fontId="127" fillId="26" borderId="45" xfId="70" applyFont="1" applyFill="1" applyBorder="1" applyAlignment="1">
      <alignment horizontal="left" vertical="center"/>
    </xf>
    <xf numFmtId="0" fontId="127" fillId="26" borderId="46" xfId="70" applyFont="1" applyFill="1" applyBorder="1" applyAlignment="1">
      <alignment horizontal="left" vertical="center"/>
    </xf>
    <xf numFmtId="0" fontId="120" fillId="24" borderId="0" xfId="40" applyFont="1" applyFill="1" applyBorder="1" applyAlignment="1">
      <alignment horizontal="left" vertical="center" wrapText="1" indent="1"/>
    </xf>
    <xf numFmtId="0" fontId="120" fillId="27" borderId="0" xfId="40" applyFont="1" applyFill="1" applyBorder="1" applyAlignment="1">
      <alignment horizontal="left" vertical="center" wrapText="1" indent="1"/>
    </xf>
    <xf numFmtId="174" fontId="47" fillId="25" borderId="0" xfId="70" applyNumberFormat="1" applyFont="1" applyFill="1" applyBorder="1" applyAlignment="1">
      <alignment horizontal="right"/>
    </xf>
    <xf numFmtId="3" fontId="88" fillId="26" borderId="0" xfId="70" applyNumberFormat="1" applyFont="1" applyFill="1" applyBorder="1" applyAlignment="1">
      <alignment horizontal="left"/>
    </xf>
    <xf numFmtId="0" fontId="121" fillId="27" borderId="0" xfId="40" applyFont="1" applyFill="1" applyBorder="1" applyAlignment="1">
      <alignment horizontal="justify" vertical="center" wrapText="1"/>
    </xf>
    <xf numFmtId="0" fontId="121" fillId="24" borderId="0" xfId="40" applyFont="1" applyFill="1" applyBorder="1" applyAlignment="1">
      <alignment horizontal="center" vertical="top" wrapText="1"/>
    </xf>
    <xf numFmtId="3" fontId="79" fillId="26" borderId="0" xfId="70" applyNumberFormat="1" applyFont="1" applyFill="1" applyBorder="1" applyAlignment="1">
      <alignment horizontal="left" vertical="center" wrapText="1"/>
    </xf>
    <xf numFmtId="0" fontId="27" fillId="24" borderId="0" xfId="40" applyFont="1" applyFill="1" applyBorder="1" applyAlignment="1">
      <alignment horizontal="left" vertical="top" wrapText="1"/>
    </xf>
    <xf numFmtId="0" fontId="121" fillId="24" borderId="0" xfId="40" applyFont="1" applyFill="1" applyBorder="1" applyAlignment="1">
      <alignment horizontal="left" vertical="center" wrapText="1"/>
    </xf>
    <xf numFmtId="0" fontId="27" fillId="24" borderId="0" xfId="40" applyFont="1" applyFill="1" applyBorder="1" applyAlignment="1">
      <alignment horizontal="justify" vertical="center" wrapText="1"/>
    </xf>
    <xf numFmtId="3" fontId="120" fillId="27" borderId="0" xfId="40" applyNumberFormat="1" applyFont="1" applyFill="1" applyBorder="1" applyAlignment="1">
      <alignment horizontal="left" vertical="center" wrapText="1" indent="1"/>
    </xf>
    <xf numFmtId="174" fontId="23" fillId="25" borderId="20" xfId="70" applyNumberFormat="1" applyFont="1" applyFill="1" applyBorder="1" applyAlignment="1">
      <alignment horizontal="left"/>
    </xf>
    <xf numFmtId="0" fontId="121" fillId="27" borderId="0" xfId="40" applyFont="1" applyFill="1" applyBorder="1" applyAlignment="1">
      <alignment horizontal="left"/>
    </xf>
    <xf numFmtId="0" fontId="119" fillId="24" borderId="0" xfId="40" applyFont="1" applyFill="1" applyBorder="1" applyAlignment="1">
      <alignment horizontal="left" vertical="center" wrapText="1" indent="1"/>
    </xf>
    <xf numFmtId="0" fontId="119" fillId="24" borderId="19" xfId="40" applyFont="1" applyFill="1" applyBorder="1" applyAlignment="1">
      <alignment horizontal="left" vertical="center" wrapText="1" indent="1"/>
    </xf>
    <xf numFmtId="0" fontId="20" fillId="24" borderId="0" xfId="40" applyFont="1" applyFill="1" applyBorder="1" applyAlignment="1">
      <alignment horizontal="left" vertical="top" wrapText="1" indent="1"/>
    </xf>
    <xf numFmtId="0" fontId="20" fillId="24" borderId="19" xfId="40" applyFont="1" applyFill="1" applyBorder="1" applyAlignment="1">
      <alignment horizontal="left" vertical="top" wrapText="1" indent="1"/>
    </xf>
    <xf numFmtId="0" fontId="20" fillId="24" borderId="0" xfId="40" applyFont="1" applyFill="1" applyBorder="1" applyAlignment="1">
      <alignment horizontal="left" vertical="center" wrapText="1" indent="1"/>
    </xf>
    <xf numFmtId="0" fontId="20" fillId="24" borderId="19" xfId="40" applyFont="1" applyFill="1" applyBorder="1" applyAlignment="1">
      <alignment horizontal="left" vertical="center" wrapText="1" indent="1"/>
    </xf>
    <xf numFmtId="0" fontId="22" fillId="25" borderId="18" xfId="70" applyFont="1" applyFill="1" applyBorder="1" applyAlignment="1">
      <alignment horizontal="center"/>
    </xf>
    <xf numFmtId="3" fontId="27" fillId="25" borderId="0" xfId="70" applyNumberFormat="1" applyFont="1" applyFill="1" applyBorder="1" applyAlignment="1">
      <alignment horizontal="right"/>
    </xf>
    <xf numFmtId="0" fontId="79" fillId="25" borderId="0" xfId="70" applyFont="1" applyFill="1" applyBorder="1" applyAlignment="1">
      <alignment horizontal="justify" vertical="center"/>
    </xf>
    <xf numFmtId="0" fontId="20" fillId="0" borderId="0" xfId="70" applyFont="1" applyAlignment="1">
      <alignment horizontal="left" vertical="top" wrapText="1"/>
    </xf>
    <xf numFmtId="0" fontId="20" fillId="0" borderId="19" xfId="70" applyFont="1" applyBorder="1" applyAlignment="1">
      <alignment horizontal="left" vertical="top" wrapText="1"/>
    </xf>
    <xf numFmtId="0" fontId="27" fillId="25" borderId="0" xfId="70" applyNumberFormat="1" applyFont="1" applyFill="1" applyBorder="1" applyAlignment="1" applyProtection="1">
      <alignment horizontal="justify" vertical="justify" wrapText="1"/>
      <protection locked="0"/>
    </xf>
    <xf numFmtId="0" fontId="125" fillId="25" borderId="0" xfId="68" applyNumberFormat="1" applyFont="1" applyFill="1" applyBorder="1" applyAlignment="1" applyProtection="1">
      <alignment horizontal="center" vertical="justify" wrapText="1"/>
      <protection locked="0"/>
    </xf>
    <xf numFmtId="0" fontId="82" fillId="25" borderId="0" xfId="70" applyNumberFormat="1" applyFont="1" applyFill="1" applyBorder="1" applyAlignment="1" applyProtection="1">
      <alignment horizontal="right" vertical="justify" wrapText="1"/>
      <protection locked="0"/>
    </xf>
    <xf numFmtId="49" fontId="27" fillId="25" borderId="0" xfId="70" applyNumberFormat="1" applyFont="1" applyFill="1" applyBorder="1" applyAlignment="1">
      <alignment horizontal="left" vertical="center" wrapText="1"/>
    </xf>
    <xf numFmtId="2" fontId="38" fillId="24" borderId="0" xfId="61" applyNumberFormat="1" applyFont="1" applyFill="1" applyBorder="1" applyAlignment="1">
      <alignment horizontal="left" wrapText="1"/>
    </xf>
    <xf numFmtId="2" fontId="27" fillId="24" borderId="0" xfId="61" applyNumberFormat="1" applyFont="1" applyFill="1" applyBorder="1" applyAlignment="1">
      <alignment horizontal="left" wrapText="1"/>
    </xf>
    <xf numFmtId="174" fontId="23" fillId="25" borderId="0" xfId="52" applyNumberFormat="1" applyFont="1" applyFill="1" applyBorder="1" applyAlignment="1">
      <alignment horizontal="left"/>
    </xf>
    <xf numFmtId="179" fontId="23" fillId="27" borderId="0" xfId="61" applyNumberFormat="1" applyFont="1" applyFill="1" applyBorder="1" applyAlignment="1">
      <alignment horizontal="justify" vertical="center" wrapText="1"/>
    </xf>
    <xf numFmtId="0" fontId="23" fillId="27" borderId="0" xfId="61" applyFont="1" applyFill="1" applyBorder="1" applyAlignment="1">
      <alignment horizontal="justify" vertical="center" wrapText="1"/>
    </xf>
    <xf numFmtId="1" fontId="23" fillId="34" borderId="0" xfId="51" applyNumberFormat="1" applyFont="1" applyFill="1" applyBorder="1" applyAlignment="1">
      <alignment horizontal="center"/>
    </xf>
    <xf numFmtId="0" fontId="27" fillId="24" borderId="0" xfId="61" applyFont="1" applyFill="1" applyBorder="1" applyAlignment="1">
      <alignment horizontal="left" vertical="center" wrapText="1"/>
    </xf>
    <xf numFmtId="0" fontId="13" fillId="0" borderId="0" xfId="51" applyFont="1" applyFill="1" applyAlignment="1">
      <alignment horizontal="justify" vertical="top"/>
    </xf>
    <xf numFmtId="0" fontId="0" fillId="0" borderId="0" xfId="51" applyFont="1" applyFill="1" applyAlignment="1">
      <alignment horizontal="justify" vertical="top"/>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89" fillId="26" borderId="24" xfId="51" applyNumberFormat="1" applyFont="1" applyFill="1" applyBorder="1" applyAlignment="1">
      <alignment horizontal="center" vertical="center" wrapText="1"/>
    </xf>
    <xf numFmtId="0" fontId="89" fillId="26" borderId="25" xfId="51" applyNumberFormat="1" applyFont="1" applyFill="1" applyBorder="1" applyAlignment="1">
      <alignment horizontal="center" vertical="center"/>
    </xf>
    <xf numFmtId="0" fontId="23" fillId="27" borderId="0" xfId="61" applyFont="1" applyFill="1" applyBorder="1" applyAlignment="1">
      <alignment horizontal="justify" vertical="center"/>
    </xf>
    <xf numFmtId="0" fontId="23" fillId="26" borderId="0" xfId="52" applyNumberFormat="1" applyFont="1" applyFill="1" applyAlignment="1">
      <alignment horizontal="right"/>
    </xf>
    <xf numFmtId="0" fontId="23" fillId="26" borderId="0" xfId="52" applyNumberFormat="1" applyFont="1" applyFill="1" applyBorder="1" applyAlignment="1">
      <alignment horizontal="right"/>
    </xf>
    <xf numFmtId="174" fontId="23" fillId="25" borderId="0" xfId="52" applyNumberFormat="1" applyFont="1" applyFill="1" applyBorder="1" applyAlignment="1">
      <alignment horizontal="right"/>
    </xf>
    <xf numFmtId="174" fontId="23" fillId="25" borderId="19" xfId="52" applyNumberFormat="1" applyFont="1" applyFill="1" applyBorder="1" applyAlignment="1">
      <alignment horizontal="right"/>
    </xf>
    <xf numFmtId="0" fontId="22" fillId="26" borderId="18" xfId="227" applyFont="1" applyFill="1" applyBorder="1" applyAlignment="1">
      <alignment horizontal="center"/>
    </xf>
    <xf numFmtId="0" fontId="20" fillId="25" borderId="0" xfId="227" applyFont="1" applyFill="1" applyBorder="1" applyAlignment="1">
      <alignment horizontal="left"/>
    </xf>
    <xf numFmtId="0" fontId="21" fillId="25" borderId="0" xfId="227" applyFont="1" applyFill="1" applyBorder="1"/>
    <xf numFmtId="0" fontId="22" fillId="25" borderId="0" xfId="227" applyFont="1" applyFill="1" applyBorder="1" applyAlignment="1">
      <alignment horizontal="center"/>
    </xf>
    <xf numFmtId="0" fontId="14" fillId="0" borderId="0" xfId="227" applyFont="1" applyBorder="1" applyAlignment="1">
      <alignment horizontal="left" vertical="center" wrapText="1"/>
    </xf>
    <xf numFmtId="0" fontId="14" fillId="47" borderId="0" xfId="227" quotePrefix="1" applyFont="1" applyFill="1" applyBorder="1" applyAlignment="1">
      <alignment horizontal="left" vertical="center" wrapText="1" indent="1"/>
    </xf>
    <xf numFmtId="0" fontId="14" fillId="47" borderId="0" xfId="227" applyFont="1" applyFill="1" applyBorder="1" applyAlignment="1">
      <alignment horizontal="left" vertical="center" wrapText="1"/>
    </xf>
    <xf numFmtId="174" fontId="23" fillId="25" borderId="0" xfId="227" applyNumberFormat="1" applyFont="1" applyFill="1" applyBorder="1" applyAlignment="1">
      <alignment horizontal="left"/>
    </xf>
    <xf numFmtId="0" fontId="42" fillId="25" borderId="0" xfId="227" applyFont="1" applyFill="1" applyBorder="1" applyAlignment="1">
      <alignment horizontal="left"/>
    </xf>
    <xf numFmtId="0" fontId="22" fillId="26" borderId="18" xfId="227" applyFont="1" applyFill="1" applyBorder="1" applyAlignment="1">
      <alignment horizontal="right" indent="6"/>
    </xf>
    <xf numFmtId="0" fontId="20" fillId="25" borderId="23" xfId="227" applyFont="1" applyFill="1" applyBorder="1" applyAlignment="1">
      <alignment horizontal="left"/>
    </xf>
    <xf numFmtId="0" fontId="20" fillId="25" borderId="22" xfId="227" applyFont="1" applyFill="1" applyBorder="1" applyAlignment="1">
      <alignment horizontal="left"/>
    </xf>
  </cellXfs>
  <cellStyles count="333">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5"/>
    <cellStyle name="Normal 27" xfId="323"/>
    <cellStyle name="Normal 28" xfId="332"/>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Fev2008 2 2" xfId="331"/>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rmal_p13" xfId="329"/>
    <cellStyle name="Nota" xfId="41" builtinId="10" customBuiltin="1"/>
    <cellStyle name="Nota 2" xfId="113"/>
    <cellStyle name="NUMLINHA" xfId="75"/>
    <cellStyle name="Percent 2" xfId="177"/>
    <cellStyle name="Percentagem" xfId="220" builtinId="5"/>
    <cellStyle name="Percentagem 2" xfId="58"/>
    <cellStyle name="Percentagem 3" xfId="326"/>
    <cellStyle name="Percentagem 4" xfId="324"/>
    <cellStyle name="Percentagem 5" xfId="328"/>
    <cellStyle name="Percentagem 6" xfId="327"/>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xfId="330" builtinId="3"/>
    <cellStyle name="Vírgula 2" xfId="49"/>
    <cellStyle name="Vírgula 2 2" xfId="160"/>
    <cellStyle name="Vírgula 3" xfId="55"/>
    <cellStyle name="Vírgula 4" xfId="56"/>
    <cellStyle name="Vírgula 4 2" xfId="161"/>
  </cellStyles>
  <dxfs count="8863">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b/>
        <i val="0"/>
        <sz val="10"/>
        <color rgb="FFE28700"/>
      </font>
      <fill>
        <patternFill>
          <bgColor theme="0" tint="-4.9989318521683403E-2"/>
        </patternFill>
      </fill>
      <border diagonalUp="0" diagonalDown="0">
        <left style="thin">
          <color rgb="FFDE8400"/>
        </left>
        <right style="thin">
          <color rgb="FFDE8400"/>
        </right>
        <top style="thin">
          <color rgb="FFDE8400"/>
        </top>
        <bottom/>
        <vertical/>
        <horizontal/>
      </border>
    </dxf>
    <dxf>
      <font>
        <b/>
        <i val="0"/>
        <sz val="9"/>
        <color theme="0"/>
      </font>
      <fill>
        <patternFill>
          <bgColor theme="0" tint="-4.9989318521683403E-2"/>
        </patternFill>
      </fill>
      <border diagonalUp="0" diagonalDown="0">
        <left style="thin">
          <color rgb="FFDE8400"/>
        </left>
        <right style="thin">
          <color rgb="FFDE8400"/>
        </right>
        <top style="thin">
          <color rgb="FFDE8400"/>
        </top>
        <bottom style="thin">
          <color rgb="FFDE8400"/>
        </bottom>
        <vertical/>
        <horizontal/>
      </border>
    </dxf>
  </dxfs>
  <tableStyles count="1" defaultTableStyle="TableStyleMedium9" defaultPivotStyle="PivotStyleLight16">
    <tableStyle name="Boletim6" pivot="0" table="0" count="10">
      <tableStyleElement type="wholeTable" dxfId="8862"/>
      <tableStyleElement type="headerRow" dxfId="886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5E5C"/>
      <color rgb="FF008080"/>
      <color rgb="FFFFC7CE"/>
      <color rgb="FF1F497D"/>
      <color rgb="FFE28700"/>
      <color rgb="FF333333"/>
      <color rgb="FF9C0000"/>
      <color rgb="FF9C0006"/>
      <color rgb="FFFF9999"/>
      <color rgb="FFFFFFCC"/>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color theme="9"/>
          </font>
          <fill>
            <patternFill patternType="solid">
              <fgColor auto="1"/>
              <bgColor theme="7"/>
            </patternFill>
          </fill>
          <border>
            <left style="thin">
              <color rgb="FF999999"/>
            </left>
            <right style="thin">
              <color rgb="FF999999"/>
            </right>
            <top style="thin">
              <color rgb="FF999999"/>
            </top>
            <bottom style="thin">
              <color rgb="FF999999"/>
            </bottom>
            <vertical/>
            <horizontal/>
          </border>
        </dxf>
        <dxf>
          <font>
            <b/>
            <i val="0"/>
            <sz val="9"/>
            <color theme="7"/>
          </font>
          <fill>
            <patternFill patternType="solid">
              <fgColor auto="1"/>
              <bgColor theme="0"/>
            </patternFill>
          </fill>
          <border>
            <left style="thin">
              <color theme="7"/>
            </left>
            <right style="thin">
              <color theme="7"/>
            </right>
            <top style="thin">
              <color theme="7"/>
            </top>
            <bottom style="thin">
              <color theme="7"/>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8" tint="0.59999389629810485"/>
              <bgColor theme="7"/>
            </patternFill>
          </fill>
          <border diagonalUp="0" diagonalDown="0">
            <left style="thin">
              <color theme="0"/>
            </left>
            <right style="thin">
              <color rgb="FF005E5C"/>
            </right>
            <top/>
            <bottom style="thin">
              <color rgb="FF005E5C"/>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theme="1" tint="0.499984740745262"/>
          </font>
          <fill>
            <patternFill patternType="solid">
              <fgColor rgb="FFFFFFFF"/>
              <bgColor theme="0" tint="-4.9989318521683403E-2"/>
            </patternFill>
          </fill>
          <border diagonalUp="0" diagonalDown="0">
            <left style="thin">
              <color theme="0"/>
            </left>
            <right style="thin">
              <color rgb="FF005E5C"/>
            </right>
            <top style="thin">
              <color theme="0"/>
            </top>
            <bottom style="thin">
              <color rgb="FF005E5C"/>
            </bottom>
            <vertical/>
            <horizontal/>
          </border>
        </dxf>
      </x14:dxfs>
    </ext>
    <ext xmlns:x14="http://schemas.microsoft.com/office/spreadsheetml/2009/9/main" uri="{EB79DEF2-80B8-43e5-95BD-54CBDDF9020C}">
      <x14:slicerStyles defaultSlicerStyle="SlicerStyleLight1">
        <x14:slicerStyle name="Boletim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 </c:v>
                  </c:pt>
                  <c:pt idx="2">
                    <c:v> </c:v>
                  </c:pt>
                  <c:pt idx="3">
                    <c:v> </c:v>
                  </c:pt>
                  <c:pt idx="4">
                    <c:v>2020</c:v>
                  </c:pt>
                  <c:pt idx="5">
                    <c:v> </c:v>
                  </c:pt>
                  <c:pt idx="6">
                    <c:v> </c:v>
                  </c:pt>
                  <c:pt idx="7">
                    <c:v> </c:v>
                  </c:pt>
                  <c:pt idx="8">
                    <c:v> </c:v>
                  </c:pt>
                  <c:pt idx="9">
                    <c:v> </c:v>
                  </c:pt>
                  <c:pt idx="10">
                    <c:v>2021</c:v>
                  </c:pt>
                  <c:pt idx="11">
                    <c:v> </c:v>
                  </c:pt>
                  <c:pt idx="12">
                    <c:v> </c:v>
                  </c:pt>
                </c:lvl>
              </c:multiLvlStrCache>
            </c:multiLvlStrRef>
          </c:cat>
          <c:val>
            <c:numRef>
              <c:f>'9lay_off'!$E$12:$Q$12</c:f>
              <c:numCache>
                <c:formatCode>0</c:formatCode>
                <c:ptCount val="13"/>
                <c:pt idx="0">
                  <c:v>117</c:v>
                </c:pt>
                <c:pt idx="1">
                  <c:v>186</c:v>
                </c:pt>
                <c:pt idx="2">
                  <c:v>170</c:v>
                </c:pt>
                <c:pt idx="3">
                  <c:v>184</c:v>
                </c:pt>
                <c:pt idx="4">
                  <c:v>196</c:v>
                </c:pt>
                <c:pt idx="5">
                  <c:v>229</c:v>
                </c:pt>
                <c:pt idx="6">
                  <c:v>219</c:v>
                </c:pt>
                <c:pt idx="7">
                  <c:v>234</c:v>
                </c:pt>
                <c:pt idx="8">
                  <c:v>270</c:v>
                </c:pt>
                <c:pt idx="9">
                  <c:v>260</c:v>
                </c:pt>
                <c:pt idx="10">
                  <c:v>351</c:v>
                </c:pt>
                <c:pt idx="11">
                  <c:v>386</c:v>
                </c:pt>
                <c:pt idx="12">
                  <c:v>334</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254837120"/>
        <c:axId val="254838656"/>
      </c:barChart>
      <c:catAx>
        <c:axId val="254837120"/>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54838656"/>
        <c:crosses val="autoZero"/>
        <c:auto val="1"/>
        <c:lblAlgn val="ctr"/>
        <c:lblOffset val="100"/>
        <c:tickLblSkip val="1"/>
        <c:tickMarkSkip val="1"/>
        <c:noMultiLvlLbl val="0"/>
      </c:catAx>
      <c:valAx>
        <c:axId val="2548386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548371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B35D-4714-A170-08AB7273DC2D}"/>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B35D-4714-A170-08AB7273DC2D}"/>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B35D-4714-A170-08AB7273DC2D}"/>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B35D-4714-A170-08AB7273DC2D}"/>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B35D-4714-A170-08AB7273DC2D}"/>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B35D-4714-A170-08AB7273DC2D}"/>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B35D-4714-A170-08AB7273DC2D}"/>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B35D-4714-A170-08AB7273DC2D}"/>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B35D-4714-A170-08AB7273DC2D}"/>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B35D-4714-A170-08AB7273DC2D}"/>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B35D-4714-A170-08AB7273DC2D}"/>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B35D-4714-A170-08AB7273DC2D}"/>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B35D-4714-A170-08AB7273DC2D}"/>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B35D-4714-A170-08AB7273DC2D}"/>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B35D-4714-A170-08AB7273DC2D}"/>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B35D-4714-A170-08AB7273DC2D}"/>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B35D-4714-A170-08AB7273DC2D}"/>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B35D-4714-A170-08AB7273DC2D}"/>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B35D-4714-A170-08AB7273DC2D}"/>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113448</c:v>
              </c:pt>
              <c:pt idx="1">
                <c:v>104444</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288410624"/>
        <c:axId val="288420608"/>
      </c:barChart>
      <c:catAx>
        <c:axId val="28841062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88420608"/>
        <c:crosses val="autoZero"/>
        <c:auto val="1"/>
        <c:lblAlgn val="ctr"/>
        <c:lblOffset val="100"/>
        <c:tickLblSkip val="1"/>
        <c:tickMarkSkip val="1"/>
        <c:noMultiLvlLbl val="0"/>
      </c:catAx>
      <c:valAx>
        <c:axId val="28842060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8841062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53AF-48BB-945B-586F6F4F56AA}"/>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53AF-48BB-945B-586F6F4F56AA}"/>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53AF-48BB-945B-586F6F4F56AA}"/>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53AF-48BB-945B-586F6F4F56AA}"/>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53AF-48BB-945B-586F6F4F56AA}"/>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53AF-48BB-945B-586F6F4F56AA}"/>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53AF-48BB-945B-586F6F4F56AA}"/>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53AF-48BB-945B-586F6F4F56AA}"/>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53AF-48BB-945B-586F6F4F56AA}"/>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53AF-48BB-945B-586F6F4F56AA}"/>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53AF-48BB-945B-586F6F4F56AA}"/>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53AF-48BB-945B-586F6F4F56AA}"/>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53AF-48BB-945B-586F6F4F56AA}"/>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53AF-48BB-945B-586F6F4F56AA}"/>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53AF-48BB-945B-586F6F4F56AA}"/>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53AF-48BB-945B-586F6F4F56AA}"/>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53AF-48BB-945B-586F6F4F56AA}"/>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53AF-48BB-945B-586F6F4F56AA}"/>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53AF-48BB-945B-586F6F4F56AA}"/>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70515</c:v>
              </c:pt>
              <c:pt idx="1">
                <c:v>3837</c:v>
              </c:pt>
              <c:pt idx="2">
                <c:v>3542</c:v>
              </c:pt>
              <c:pt idx="3">
                <c:v>13152</c:v>
              </c:pt>
              <c:pt idx="4">
                <c:v>10364</c:v>
              </c:pt>
              <c:pt idx="5">
                <c:v>11568</c:v>
              </c:pt>
              <c:pt idx="6">
                <c:v>12887</c:v>
              </c:pt>
              <c:pt idx="7">
                <c:v>14323</c:v>
              </c:pt>
              <c:pt idx="8">
                <c:v>15793</c:v>
              </c:pt>
              <c:pt idx="9">
                <c:v>17437</c:v>
              </c:pt>
              <c:pt idx="10">
                <c:v>19840</c:v>
              </c:pt>
              <c:pt idx="11">
                <c:v>17774</c:v>
              </c:pt>
              <c:pt idx="12">
                <c:v>6860</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289139328"/>
        <c:axId val="289743232"/>
      </c:barChart>
      <c:catAx>
        <c:axId val="28913932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89743232"/>
        <c:crosses val="autoZero"/>
        <c:auto val="1"/>
        <c:lblAlgn val="ctr"/>
        <c:lblOffset val="100"/>
        <c:tickLblSkip val="1"/>
        <c:tickMarkSkip val="1"/>
        <c:noMultiLvlLbl val="0"/>
      </c:catAx>
      <c:valAx>
        <c:axId val="28974323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8913932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distrito de residência</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'18ssocial'!$C$9:$C$29</c:f>
              <c:strCache>
                <c:ptCount val="21"/>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pt idx="20">
                  <c:v>Outro</c:v>
                </c:pt>
              </c:strCache>
            </c:strRef>
          </c:cat>
          <c:val>
            <c:numRef>
              <c:f>'18ssocial'!$J$9:$J$29</c:f>
              <c:numCache>
                <c:formatCode>#,##0</c:formatCode>
                <c:ptCount val="21"/>
                <c:pt idx="0">
                  <c:v>4578</c:v>
                </c:pt>
                <c:pt idx="1">
                  <c:v>1739</c:v>
                </c:pt>
                <c:pt idx="2">
                  <c:v>3270</c:v>
                </c:pt>
                <c:pt idx="3">
                  <c:v>1031</c:v>
                </c:pt>
                <c:pt idx="4">
                  <c:v>1635</c:v>
                </c:pt>
                <c:pt idx="5">
                  <c:v>3656</c:v>
                </c:pt>
                <c:pt idx="6">
                  <c:v>1233</c:v>
                </c:pt>
                <c:pt idx="7">
                  <c:v>3936</c:v>
                </c:pt>
                <c:pt idx="8">
                  <c:v>1327</c:v>
                </c:pt>
                <c:pt idx="9">
                  <c:v>2388</c:v>
                </c:pt>
                <c:pt idx="10">
                  <c:v>20138</c:v>
                </c:pt>
                <c:pt idx="11">
                  <c:v>1177</c:v>
                </c:pt>
                <c:pt idx="12">
                  <c:v>28071</c:v>
                </c:pt>
                <c:pt idx="13">
                  <c:v>2609</c:v>
                </c:pt>
                <c:pt idx="14">
                  <c:v>9447</c:v>
                </c:pt>
                <c:pt idx="15">
                  <c:v>1222</c:v>
                </c:pt>
                <c:pt idx="16">
                  <c:v>2889</c:v>
                </c:pt>
                <c:pt idx="17">
                  <c:v>3443</c:v>
                </c:pt>
                <c:pt idx="18">
                  <c:v>5493</c:v>
                </c:pt>
                <c:pt idx="19">
                  <c:v>2892</c:v>
                </c:pt>
                <c:pt idx="20">
                  <c:v>43</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289773824"/>
        <c:axId val="289775616"/>
      </c:barChart>
      <c:catAx>
        <c:axId val="28977382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89775616"/>
        <c:crosses val="autoZero"/>
        <c:auto val="1"/>
        <c:lblAlgn val="ctr"/>
        <c:lblOffset val="100"/>
        <c:tickLblSkip val="1"/>
        <c:tickMarkSkip val="1"/>
        <c:noMultiLvlLbl val="0"/>
      </c:catAx>
      <c:valAx>
        <c:axId val="28977561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8977382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'18ssocial'!$AM$8:$AM$28</c:f>
              <c:strCache>
                <c:ptCount val="21"/>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pt idx="20">
                  <c:v>Outro</c:v>
                </c:pt>
              </c:strCache>
            </c:strRef>
          </c:cat>
          <c:val>
            <c:numRef>
              <c:f>'18ssocial'!$AN$8:$AN$28</c:f>
              <c:numCache>
                <c:formatCode>0.0</c:formatCode>
                <c:ptCount val="21"/>
                <c:pt idx="0">
                  <c:v>258.96789899431599</c:v>
                </c:pt>
                <c:pt idx="1">
                  <c:v>340.347894131185</c:v>
                </c:pt>
                <c:pt idx="2">
                  <c:v>254.182912710567</c:v>
                </c:pt>
                <c:pt idx="3">
                  <c:v>281.48926285160002</c:v>
                </c:pt>
                <c:pt idx="4">
                  <c:v>272.94194359288798</c:v>
                </c:pt>
                <c:pt idx="5">
                  <c:v>233.515732274843</c:v>
                </c:pt>
                <c:pt idx="6">
                  <c:v>301.23934306569299</c:v>
                </c:pt>
                <c:pt idx="7">
                  <c:v>270.54592309651099</c:v>
                </c:pt>
                <c:pt idx="8">
                  <c:v>274.47380557648802</c:v>
                </c:pt>
                <c:pt idx="9">
                  <c:v>249.24253988245201</c:v>
                </c:pt>
                <c:pt idx="10">
                  <c:v>269.30707382550298</c:v>
                </c:pt>
                <c:pt idx="11">
                  <c:v>322.53115548003399</c:v>
                </c:pt>
                <c:pt idx="12">
                  <c:v>243.61651603706301</c:v>
                </c:pt>
                <c:pt idx="13">
                  <c:v>278.05728390318899</c:v>
                </c:pt>
                <c:pt idx="14">
                  <c:v>281.044817208859</c:v>
                </c:pt>
                <c:pt idx="15">
                  <c:v>237.631661211129</c:v>
                </c:pt>
                <c:pt idx="16">
                  <c:v>246.425985452026</c:v>
                </c:pt>
                <c:pt idx="17">
                  <c:v>265.674792332268</c:v>
                </c:pt>
                <c:pt idx="18">
                  <c:v>277.58854555426399</c:v>
                </c:pt>
                <c:pt idx="19">
                  <c:v>250.91987383151999</c:v>
                </c:pt>
                <c:pt idx="20">
                  <c:v>222.07674418604648</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'18ssocial'!$AM$8:$AM$28</c:f>
              <c:strCache>
                <c:ptCount val="21"/>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pt idx="20">
                  <c:v>Outro</c:v>
                </c:pt>
              </c:strCache>
            </c:strRef>
          </c:cat>
          <c:val>
            <c:numRef>
              <c:f>'18ssocial'!$AO$8:$AO$28</c:f>
              <c:numCache>
                <c:formatCode>0.0</c:formatCode>
                <c:ptCount val="21"/>
                <c:pt idx="0">
                  <c:v>262.12149872217901</c:v>
                </c:pt>
                <c:pt idx="1">
                  <c:v>262.12149872217901</c:v>
                </c:pt>
                <c:pt idx="2">
                  <c:v>262.12149872217901</c:v>
                </c:pt>
                <c:pt idx="3">
                  <c:v>262.12149872217901</c:v>
                </c:pt>
                <c:pt idx="4">
                  <c:v>262.12149872217901</c:v>
                </c:pt>
                <c:pt idx="5">
                  <c:v>262.12149872217901</c:v>
                </c:pt>
                <c:pt idx="6">
                  <c:v>262.12149872217901</c:v>
                </c:pt>
                <c:pt idx="7">
                  <c:v>262.12149872217901</c:v>
                </c:pt>
                <c:pt idx="8">
                  <c:v>262.12149872217901</c:v>
                </c:pt>
                <c:pt idx="9">
                  <c:v>262.12149872217901</c:v>
                </c:pt>
                <c:pt idx="10">
                  <c:v>262.12149872217901</c:v>
                </c:pt>
                <c:pt idx="11">
                  <c:v>262.12149872217901</c:v>
                </c:pt>
                <c:pt idx="12">
                  <c:v>262.12149872217901</c:v>
                </c:pt>
                <c:pt idx="13">
                  <c:v>262.12149872217901</c:v>
                </c:pt>
                <c:pt idx="14">
                  <c:v>262.12149872217901</c:v>
                </c:pt>
                <c:pt idx="15">
                  <c:v>262.12149872217901</c:v>
                </c:pt>
                <c:pt idx="16">
                  <c:v>262.12149872217901</c:v>
                </c:pt>
                <c:pt idx="17">
                  <c:v>262.12149872217901</c:v>
                </c:pt>
                <c:pt idx="18">
                  <c:v>262.12149872217901</c:v>
                </c:pt>
                <c:pt idx="19">
                  <c:v>262.12149872217901</c:v>
                </c:pt>
                <c:pt idx="20">
                  <c:v>262.12149872217901</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289811072"/>
        <c:axId val="289816960"/>
      </c:lineChart>
      <c:catAx>
        <c:axId val="289811072"/>
        <c:scaling>
          <c:orientation val="minMax"/>
        </c:scaling>
        <c:delete val="0"/>
        <c:axPos val="b"/>
        <c:numFmt formatCode="General" sourceLinked="1"/>
        <c:majorTickMark val="out"/>
        <c:minorTickMark val="none"/>
        <c:tickLblPos val="nextTo"/>
        <c:spPr>
          <a:ln w="9525">
            <a:noFill/>
          </a:ln>
        </c:spPr>
        <c:txPr>
          <a:bodyPr rot="-5400000" vert="horz"/>
          <a:lstStyle/>
          <a:p>
            <a:pPr>
              <a:defRPr/>
            </a:pPr>
            <a:endParaRPr lang="pt-PT"/>
          </a:p>
        </c:txPr>
        <c:crossAx val="289816960"/>
        <c:crosses val="autoZero"/>
        <c:auto val="1"/>
        <c:lblAlgn val="ctr"/>
        <c:lblOffset val="100"/>
        <c:tickLblSkip val="1"/>
        <c:tickMarkSkip val="1"/>
        <c:noMultiLvlLbl val="0"/>
      </c:catAx>
      <c:valAx>
        <c:axId val="289816960"/>
        <c:scaling>
          <c:orientation val="minMax"/>
          <c:min val="82"/>
        </c:scaling>
        <c:delete val="0"/>
        <c:axPos val="l"/>
        <c:numFmt formatCode="0.0" sourceLinked="1"/>
        <c:majorTickMark val="out"/>
        <c:minorTickMark val="none"/>
        <c:tickLblPos val="none"/>
        <c:spPr>
          <a:ln w="9525">
            <a:noFill/>
          </a:ln>
        </c:spPr>
        <c:crossAx val="28981107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distrito de residência</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1"/>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pt idx="20">
                <c:v>Outro</c:v>
              </c:pt>
            </c:strLit>
          </c:cat>
          <c:val>
            <c:numLit>
              <c:formatCode>General</c:formatCode>
              <c:ptCount val="21"/>
              <c:pt idx="0">
                <c:v>11418</c:v>
              </c:pt>
              <c:pt idx="1">
                <c:v>2316</c:v>
              </c:pt>
              <c:pt idx="2">
                <c:v>11853</c:v>
              </c:pt>
              <c:pt idx="3">
                <c:v>3451</c:v>
              </c:pt>
              <c:pt idx="4">
                <c:v>3501</c:v>
              </c:pt>
              <c:pt idx="5">
                <c:v>6907</c:v>
              </c:pt>
              <c:pt idx="6">
                <c:v>2096</c:v>
              </c:pt>
              <c:pt idx="7">
                <c:v>6683</c:v>
              </c:pt>
              <c:pt idx="8">
                <c:v>3932</c:v>
              </c:pt>
              <c:pt idx="9">
                <c:v>7688</c:v>
              </c:pt>
              <c:pt idx="10">
                <c:v>20518</c:v>
              </c:pt>
              <c:pt idx="11">
                <c:v>2305</c:v>
              </c:pt>
              <c:pt idx="12">
                <c:v>28978</c:v>
              </c:pt>
              <c:pt idx="13">
                <c:v>7974</c:v>
              </c:pt>
              <c:pt idx="14">
                <c:v>11108</c:v>
              </c:pt>
              <c:pt idx="15">
                <c:v>4784</c:v>
              </c:pt>
              <c:pt idx="16">
                <c:v>6084</c:v>
              </c:pt>
              <c:pt idx="17">
                <c:v>10113</c:v>
              </c:pt>
              <c:pt idx="18">
                <c:v>3632</c:v>
              </c:pt>
              <c:pt idx="19">
                <c:v>2858</c:v>
              </c:pt>
              <c:pt idx="20">
                <c:v>17</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294156160"/>
        <c:axId val="294157696"/>
      </c:barChart>
      <c:catAx>
        <c:axId val="294156160"/>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294157696"/>
        <c:crosses val="autoZero"/>
        <c:auto val="1"/>
        <c:lblAlgn val="ctr"/>
        <c:lblOffset val="100"/>
        <c:noMultiLvlLbl val="0"/>
      </c:catAx>
      <c:valAx>
        <c:axId val="294157696"/>
        <c:scaling>
          <c:orientation val="minMax"/>
          <c:max val="35000"/>
          <c:min val="0"/>
        </c:scaling>
        <c:delete val="1"/>
        <c:axPos val="l"/>
        <c:numFmt formatCode="General" sourceLinked="1"/>
        <c:majorTickMark val="out"/>
        <c:minorTickMark val="none"/>
        <c:tickLblPos val="none"/>
        <c:crossAx val="294156160"/>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"Variação Homóloga % (abr. 2021 /abr. 2020)"</c:f>
          <c:strCache>
            <c:ptCount val="1"/>
            <c:pt idx="0">
              <c:v>Variação Homóloga % (abr. 2021 /abr. 2020)</c:v>
            </c:pt>
          </c:strCache>
        </c:strRef>
      </c:tx>
      <c:layout>
        <c:manualLayout>
          <c:xMode val="edge"/>
          <c:yMode val="edge"/>
          <c:x val="0.14095552741222034"/>
          <c:y val="2.5782823658670566E-3"/>
        </c:manualLayout>
      </c:layout>
      <c:overlay val="0"/>
      <c:txPr>
        <a:bodyPr/>
        <a:lstStyle/>
        <a:p>
          <a:pPr>
            <a:defRPr sz="700">
              <a:solidFill>
                <a:schemeClr val="tx2"/>
              </a:solidFill>
              <a:latin typeface="Arial" panose="020B0604020202020204" pitchFamily="34" charset="0"/>
              <a:cs typeface="Arial" panose="020B0604020202020204" pitchFamily="34" charset="0"/>
            </a:defRPr>
          </a:pPr>
          <a:endParaRPr lang="pt-PT"/>
        </a:p>
      </c:txPr>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1"/>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pt idx="20">
                <c:v>Outro</c:v>
              </c:pt>
            </c:strLit>
          </c:cat>
          <c:val>
            <c:numLit>
              <c:formatCode>General</c:formatCode>
              <c:ptCount val="21"/>
              <c:pt idx="0">
                <c:v>-2.7427597955707039</c:v>
              </c:pt>
              <c:pt idx="1">
                <c:v>-4.7305635540929707</c:v>
              </c:pt>
              <c:pt idx="2">
                <c:v>-2.6287685862153909</c:v>
              </c:pt>
              <c:pt idx="3">
                <c:v>-2.7065125458133665</c:v>
              </c:pt>
              <c:pt idx="4">
                <c:v>-4.0296052631578982</c:v>
              </c:pt>
              <c:pt idx="5">
                <c:v>-4.875361520451726</c:v>
              </c:pt>
              <c:pt idx="6">
                <c:v>-4.986400725294649</c:v>
              </c:pt>
              <c:pt idx="7">
                <c:v>-2.2381509654768816</c:v>
              </c:pt>
              <c:pt idx="8">
                <c:v>-4.5399368778829778</c:v>
              </c:pt>
              <c:pt idx="9">
                <c:v>-2.6712242055956459</c:v>
              </c:pt>
              <c:pt idx="10">
                <c:v>-7.7220598156060305</c:v>
              </c:pt>
              <c:pt idx="11">
                <c:v>-5.9951060358890746</c:v>
              </c:pt>
              <c:pt idx="12">
                <c:v>-1.5291559059399162</c:v>
              </c:pt>
              <c:pt idx="13">
                <c:v>-3.742153549010141</c:v>
              </c:pt>
              <c:pt idx="14">
                <c:v>-3.0123111848423978</c:v>
              </c:pt>
              <c:pt idx="15">
                <c:v>-4.777070063694266</c:v>
              </c:pt>
              <c:pt idx="16">
                <c:v>-3.2288850007952896</c:v>
              </c:pt>
              <c:pt idx="17">
                <c:v>-3.667365212421414</c:v>
              </c:pt>
              <c:pt idx="18">
                <c:v>-1.8908698001080526</c:v>
              </c:pt>
              <c:pt idx="19">
                <c:v>-5.1128818061088932</c:v>
              </c:pt>
              <c:pt idx="20">
                <c:v>-73.4375</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294236544"/>
        <c:axId val="294238080"/>
      </c:barChart>
      <c:catAx>
        <c:axId val="294236544"/>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94238080"/>
        <c:crosses val="autoZero"/>
        <c:auto val="1"/>
        <c:lblAlgn val="ctr"/>
        <c:lblOffset val="100"/>
        <c:noMultiLvlLbl val="0"/>
      </c:catAx>
      <c:valAx>
        <c:axId val="294238080"/>
        <c:scaling>
          <c:orientation val="minMax"/>
          <c:max val="20"/>
          <c:min val="-20"/>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94236544"/>
        <c:crosses val="autoZero"/>
        <c:crossBetween val="between"/>
        <c:majorUnit val="10"/>
        <c:minorUnit val="10"/>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0.11745965689650011"/>
          <c:y val="7.6603872859908079E-2"/>
          <c:w val="0.8676377952755906"/>
          <c:h val="0.65441652402145389"/>
        </c:manualLayout>
      </c:layout>
      <c:barChart>
        <c:barDir val="col"/>
        <c:grouping val="clustered"/>
        <c:varyColors val="0"/>
        <c:ser>
          <c:idx val="0"/>
          <c:order val="0"/>
          <c:tx>
            <c:v>Trabalho dependente</c:v>
          </c:tx>
          <c:spPr>
            <a:solidFill>
              <a:schemeClr val="tx2"/>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RA AÇORES</c:v>
              </c:pt>
              <c:pt idx="19">
                <c:v>RA MADEIRA</c:v>
              </c:pt>
            </c:strLit>
          </c:cat>
          <c:val>
            <c:numLit>
              <c:formatCode>General</c:formatCode>
              <c:ptCount val="20"/>
              <c:pt idx="0">
                <c:v>263838</c:v>
              </c:pt>
              <c:pt idx="1">
                <c:v>51947</c:v>
              </c:pt>
              <c:pt idx="2">
                <c:v>317752</c:v>
              </c:pt>
              <c:pt idx="3">
                <c:v>28577</c:v>
              </c:pt>
              <c:pt idx="4">
                <c:v>52048</c:v>
              </c:pt>
              <c:pt idx="5">
                <c:v>131711</c:v>
              </c:pt>
              <c:pt idx="6">
                <c:v>50292</c:v>
              </c:pt>
              <c:pt idx="7">
                <c:v>155879</c:v>
              </c:pt>
              <c:pt idx="8">
                <c:v>38401</c:v>
              </c:pt>
              <c:pt idx="9">
                <c:v>164672</c:v>
              </c:pt>
              <c:pt idx="10">
                <c:v>847369</c:v>
              </c:pt>
              <c:pt idx="11">
                <c:v>31118</c:v>
              </c:pt>
              <c:pt idx="12">
                <c:v>640680</c:v>
              </c:pt>
              <c:pt idx="13">
                <c:v>139508</c:v>
              </c:pt>
              <c:pt idx="14">
                <c:v>295031</c:v>
              </c:pt>
              <c:pt idx="15">
                <c:v>71512</c:v>
              </c:pt>
              <c:pt idx="16">
                <c:v>45938</c:v>
              </c:pt>
              <c:pt idx="17">
                <c:v>103126</c:v>
              </c:pt>
              <c:pt idx="18">
                <c:v>75739</c:v>
              </c:pt>
              <c:pt idx="19">
                <c:v>72804</c:v>
              </c:pt>
            </c:numLit>
          </c:val>
          <c:extLst>
            <c:ext xmlns:c16="http://schemas.microsoft.com/office/drawing/2014/chart" uri="{C3380CC4-5D6E-409C-BE32-E72D297353CC}">
              <c16:uniqueId val="{00000000-8B98-4D8E-BAEB-95B2FA4FC1C2}"/>
            </c:ext>
          </c:extLst>
        </c:ser>
        <c:ser>
          <c:idx val="1"/>
          <c:order val="1"/>
          <c:tx>
            <c:v>Trabalho independente</c:v>
          </c:tx>
          <c:spPr>
            <a:solidFill>
              <a:srgbClr val="00B0F0"/>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RA AÇORES</c:v>
              </c:pt>
              <c:pt idx="19">
                <c:v>RA MADEIRA</c:v>
              </c:pt>
            </c:strLit>
          </c:cat>
          <c:val>
            <c:numLit>
              <c:formatCode>General</c:formatCode>
              <c:ptCount val="20"/>
              <c:pt idx="0">
                <c:v>24328</c:v>
              </c:pt>
              <c:pt idx="1">
                <c:v>5366</c:v>
              </c:pt>
              <c:pt idx="2">
                <c:v>29130</c:v>
              </c:pt>
              <c:pt idx="3">
                <c:v>6376</c:v>
              </c:pt>
              <c:pt idx="4">
                <c:v>5972</c:v>
              </c:pt>
              <c:pt idx="5">
                <c:v>14696</c:v>
              </c:pt>
              <c:pt idx="6">
                <c:v>5207</c:v>
              </c:pt>
              <c:pt idx="7">
                <c:v>21425</c:v>
              </c:pt>
              <c:pt idx="8">
                <c:v>5699</c:v>
              </c:pt>
              <c:pt idx="9">
                <c:v>16025</c:v>
              </c:pt>
              <c:pt idx="10">
                <c:v>81540</c:v>
              </c:pt>
              <c:pt idx="11">
                <c:v>3602</c:v>
              </c:pt>
              <c:pt idx="12">
                <c:v>56366</c:v>
              </c:pt>
              <c:pt idx="13">
                <c:v>12706</c:v>
              </c:pt>
              <c:pt idx="14">
                <c:v>26589</c:v>
              </c:pt>
              <c:pt idx="15">
                <c:v>10600</c:v>
              </c:pt>
              <c:pt idx="16">
                <c:v>8991</c:v>
              </c:pt>
              <c:pt idx="17">
                <c:v>12854</c:v>
              </c:pt>
              <c:pt idx="18">
                <c:v>12392</c:v>
              </c:pt>
              <c:pt idx="19">
                <c:v>7786</c:v>
              </c:pt>
            </c:numLit>
          </c:val>
          <c:extLst>
            <c:ext xmlns:c16="http://schemas.microsoft.com/office/drawing/2014/chart" uri="{C3380CC4-5D6E-409C-BE32-E72D297353CC}">
              <c16:uniqueId val="{00000001-8B98-4D8E-BAEB-95B2FA4FC1C2}"/>
            </c:ext>
          </c:extLst>
        </c:ser>
        <c:dLbls>
          <c:showLegendKey val="0"/>
          <c:showVal val="0"/>
          <c:showCatName val="0"/>
          <c:showSerName val="0"/>
          <c:showPercent val="0"/>
          <c:showBubbleSize val="0"/>
        </c:dLbls>
        <c:gapWidth val="49"/>
        <c:axId val="294725888"/>
        <c:axId val="294731776"/>
      </c:barChart>
      <c:catAx>
        <c:axId val="294725888"/>
        <c:scaling>
          <c:orientation val="minMax"/>
        </c:scaling>
        <c:delete val="0"/>
        <c:axPos val="b"/>
        <c:numFmt formatCode="General" sourceLinked="0"/>
        <c:majorTickMark val="out"/>
        <c:minorTickMark val="none"/>
        <c:tickLblPos val="nextTo"/>
        <c:txPr>
          <a:bodyPr rot="-5400000" vert="horz"/>
          <a:lstStyle/>
          <a:p>
            <a:pPr>
              <a:defRPr sz="600">
                <a:latin typeface="+mn-lt"/>
              </a:defRPr>
            </a:pPr>
            <a:endParaRPr lang="pt-PT"/>
          </a:p>
        </c:txPr>
        <c:crossAx val="294731776"/>
        <c:crosses val="autoZero"/>
        <c:auto val="1"/>
        <c:lblAlgn val="ctr"/>
        <c:lblOffset val="100"/>
        <c:noMultiLvlLbl val="0"/>
      </c:catAx>
      <c:valAx>
        <c:axId val="294731776"/>
        <c:scaling>
          <c:orientation val="minMax"/>
        </c:scaling>
        <c:delete val="0"/>
        <c:axPos val="l"/>
        <c:numFmt formatCode="General" sourceLinked="1"/>
        <c:majorTickMark val="out"/>
        <c:minorTickMark val="none"/>
        <c:tickLblPos val="nextTo"/>
        <c:crossAx val="294725888"/>
        <c:crosses val="autoZero"/>
        <c:crossBetween val="between"/>
      </c:valAx>
      <c:spPr>
        <a:solidFill>
          <a:srgbClr val="EBF7FF"/>
        </a:solidFill>
      </c:spPr>
    </c:plotArea>
    <c:legend>
      <c:legendPos val="r"/>
      <c:layout>
        <c:manualLayout>
          <c:xMode val="edge"/>
          <c:yMode val="edge"/>
          <c:x val="0.76831232597826415"/>
          <c:y val="0.1095595290755807"/>
          <c:w val="0.20840962845423791"/>
          <c:h val="0.23120255620221389"/>
        </c:manualLayout>
      </c:layout>
      <c:overlay val="0"/>
      <c:txPr>
        <a:bodyPr/>
        <a:lstStyle/>
        <a:p>
          <a:pPr>
            <a:defRPr sz="600"/>
          </a:pPr>
          <a:endParaRPr lang="pt-PT"/>
        </a:p>
      </c:txPr>
    </c:legend>
    <c:plotVisOnly val="1"/>
    <c:dispBlanksAs val="gap"/>
    <c:showDLblsOverMax val="0"/>
  </c:chart>
  <c:spPr>
    <a:solidFill>
      <a:srgbClr val="D3EEFF"/>
    </a:solidFill>
    <a:ln>
      <a:noFill/>
    </a:ln>
  </c:spPr>
  <c:txPr>
    <a:bodyPr/>
    <a:lstStyle/>
    <a:p>
      <a:pPr>
        <a:defRPr sz="700">
          <a:solidFill>
            <a:schemeClr val="accent1">
              <a:lumMod val="50000"/>
            </a:schemeClr>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53828507653E-2"/>
          <c:y val="0.15032239862525329"/>
          <c:w val="0.87753018372703417"/>
          <c:h val="0.64133985221865308"/>
        </c:manualLayout>
      </c:layout>
      <c:areaChart>
        <c:grouping val="standard"/>
        <c:varyColors val="0"/>
        <c:ser>
          <c:idx val="0"/>
          <c:order val="0"/>
          <c:tx>
            <c:strRef>
              <c:f>'21ssocial'!$AG$22</c:f>
              <c:strCache>
                <c:ptCount val="1"/>
                <c:pt idx="0">
                  <c:v>Remunerações totais declaradas</c:v>
                </c:pt>
              </c:strCache>
            </c:strRef>
          </c:tx>
          <c:spPr>
            <a:solidFill>
              <a:schemeClr val="tx2">
                <a:lumMod val="20000"/>
                <a:lumOff val="80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cat>
            <c:strRef>
              <c:f>'21ssocial'!$AJ$23:$AJ$37</c:f>
              <c:strCache>
                <c:ptCount val="15"/>
                <c:pt idx="0">
                  <c:v>2020-01</c:v>
                </c:pt>
                <c:pt idx="1">
                  <c:v>2020-02</c:v>
                </c:pt>
                <c:pt idx="2">
                  <c:v>2020-03</c:v>
                </c:pt>
                <c:pt idx="3">
                  <c:v>2020-04</c:v>
                </c:pt>
                <c:pt idx="4">
                  <c:v>2020-05</c:v>
                </c:pt>
                <c:pt idx="5">
                  <c:v>2020-06</c:v>
                </c:pt>
                <c:pt idx="6">
                  <c:v>2020-07</c:v>
                </c:pt>
                <c:pt idx="7">
                  <c:v>2020-08</c:v>
                </c:pt>
                <c:pt idx="8">
                  <c:v>2020-09</c:v>
                </c:pt>
                <c:pt idx="9">
                  <c:v>2020-10</c:v>
                </c:pt>
                <c:pt idx="10">
                  <c:v>2020-11</c:v>
                </c:pt>
                <c:pt idx="11">
                  <c:v>2020-12</c:v>
                </c:pt>
                <c:pt idx="12">
                  <c:v>2021-01</c:v>
                </c:pt>
                <c:pt idx="13">
                  <c:v>2021-02</c:v>
                </c:pt>
                <c:pt idx="14">
                  <c:v>2021-03</c:v>
                </c:pt>
              </c:strCache>
            </c:strRef>
          </c:cat>
          <c:val>
            <c:numRef>
              <c:f>'21ssocial'!$AG$23:$AG$37</c:f>
              <c:numCache>
                <c:formatCode>0.00</c:formatCode>
                <c:ptCount val="15"/>
                <c:pt idx="0">
                  <c:v>4219.2896794799999</c:v>
                </c:pt>
                <c:pt idx="1">
                  <c:v>4162.5877878600004</c:v>
                </c:pt>
                <c:pt idx="2">
                  <c:v>4189.6086306799998</c:v>
                </c:pt>
                <c:pt idx="3">
                  <c:v>3936.5594306100002</c:v>
                </c:pt>
                <c:pt idx="4">
                  <c:v>4033.0202637299999</c:v>
                </c:pt>
                <c:pt idx="5">
                  <c:v>5075.7552454399993</c:v>
                </c:pt>
                <c:pt idx="6">
                  <c:v>4738.8490410300001</c:v>
                </c:pt>
                <c:pt idx="7">
                  <c:v>4356.8345263400006</c:v>
                </c:pt>
                <c:pt idx="8">
                  <c:v>4131.5446760300001</c:v>
                </c:pt>
                <c:pt idx="9">
                  <c:v>4170.2063779</c:v>
                </c:pt>
                <c:pt idx="10">
                  <c:v>5993.9348214900001</c:v>
                </c:pt>
                <c:pt idx="11">
                  <c:v>5064.02977612</c:v>
                </c:pt>
                <c:pt idx="12">
                  <c:v>4205.58112815</c:v>
                </c:pt>
                <c:pt idx="13">
                  <c:v>4190.6495515100005</c:v>
                </c:pt>
                <c:pt idx="14">
                  <c:v>4245.02606801</c:v>
                </c:pt>
              </c:numCache>
            </c:numRef>
          </c:val>
          <c:extLst>
            <c:ext xmlns:c16="http://schemas.microsoft.com/office/drawing/2014/chart" uri="{C3380CC4-5D6E-409C-BE32-E72D297353CC}">
              <c16:uniqueId val="{00000000-EB5B-4887-959D-8B73D9D4B704}"/>
            </c:ext>
          </c:extLst>
        </c:ser>
        <c:ser>
          <c:idx val="1"/>
          <c:order val="1"/>
          <c:tx>
            <c:strRef>
              <c:f>'21ssocial'!$AH$22</c:f>
              <c:strCache>
                <c:ptCount val="1"/>
                <c:pt idx="0">
                  <c:v>Contribuições declaradas</c:v>
                </c:pt>
              </c:strCache>
            </c:strRef>
          </c:tx>
          <c:spPr>
            <a:solidFill>
              <a:schemeClr val="accent1">
                <a:lumMod val="75000"/>
              </a:schemeClr>
            </a:solidFill>
            <a:ln w="9525" cap="flat" cmpd="sng" algn="ctr">
              <a:solidFill>
                <a:schemeClr val="accent1">
                  <a:lumMod val="75000"/>
                </a:schemeClr>
              </a:solidFill>
              <a:round/>
            </a:ln>
            <a:effectLst>
              <a:outerShdw blurRad="40000" dist="20000" dir="5400000" rotWithShape="0">
                <a:srgbClr val="000000">
                  <a:alpha val="38000"/>
                </a:srgbClr>
              </a:outerShdw>
            </a:effectLst>
          </c:spPr>
          <c:cat>
            <c:strRef>
              <c:f>'21ssocial'!$AJ$23:$AJ$37</c:f>
              <c:strCache>
                <c:ptCount val="15"/>
                <c:pt idx="0">
                  <c:v>2020-01</c:v>
                </c:pt>
                <c:pt idx="1">
                  <c:v>2020-02</c:v>
                </c:pt>
                <c:pt idx="2">
                  <c:v>2020-03</c:v>
                </c:pt>
                <c:pt idx="3">
                  <c:v>2020-04</c:v>
                </c:pt>
                <c:pt idx="4">
                  <c:v>2020-05</c:v>
                </c:pt>
                <c:pt idx="5">
                  <c:v>2020-06</c:v>
                </c:pt>
                <c:pt idx="6">
                  <c:v>2020-07</c:v>
                </c:pt>
                <c:pt idx="7">
                  <c:v>2020-08</c:v>
                </c:pt>
                <c:pt idx="8">
                  <c:v>2020-09</c:v>
                </c:pt>
                <c:pt idx="9">
                  <c:v>2020-10</c:v>
                </c:pt>
                <c:pt idx="10">
                  <c:v>2020-11</c:v>
                </c:pt>
                <c:pt idx="11">
                  <c:v>2020-12</c:v>
                </c:pt>
                <c:pt idx="12">
                  <c:v>2021-01</c:v>
                </c:pt>
                <c:pt idx="13">
                  <c:v>2021-02</c:v>
                </c:pt>
                <c:pt idx="14">
                  <c:v>2021-03</c:v>
                </c:pt>
              </c:strCache>
            </c:strRef>
          </c:cat>
          <c:val>
            <c:numRef>
              <c:f>'21ssocial'!$AH$23:$AH$37</c:f>
              <c:numCache>
                <c:formatCode>0.00</c:formatCode>
                <c:ptCount val="15"/>
                <c:pt idx="0">
                  <c:v>1412.42342533695</c:v>
                </c:pt>
                <c:pt idx="1">
                  <c:v>1410.07631618399</c:v>
                </c:pt>
                <c:pt idx="2">
                  <c:v>1410.07631618399</c:v>
                </c:pt>
                <c:pt idx="3">
                  <c:v>1194.2347980260799</c:v>
                </c:pt>
                <c:pt idx="4">
                  <c:v>1221.8040141866099</c:v>
                </c:pt>
                <c:pt idx="5">
                  <c:v>1601.7162958966401</c:v>
                </c:pt>
                <c:pt idx="6">
                  <c:v>1531.98185615481</c:v>
                </c:pt>
                <c:pt idx="7">
                  <c:v>1476.9921176558901</c:v>
                </c:pt>
                <c:pt idx="8">
                  <c:v>1401.3604752465601</c:v>
                </c:pt>
                <c:pt idx="9">
                  <c:v>1415.83339228558</c:v>
                </c:pt>
                <c:pt idx="10">
                  <c:v>2031.45321571413</c:v>
                </c:pt>
                <c:pt idx="11">
                  <c:v>1719.4998917840098</c:v>
                </c:pt>
                <c:pt idx="12">
                  <c:v>1401.4898046496999</c:v>
                </c:pt>
                <c:pt idx="13">
                  <c:v>1368.4498039888101</c:v>
                </c:pt>
                <c:pt idx="14">
                  <c:v>1399.4806041157601</c:v>
                </c:pt>
              </c:numCache>
            </c:numRef>
          </c:val>
          <c:extLst>
            <c:ext xmlns:c16="http://schemas.microsoft.com/office/drawing/2014/chart" uri="{C3380CC4-5D6E-409C-BE32-E72D297353CC}">
              <c16:uniqueId val="{00000001-EB5B-4887-959D-8B73D9D4B704}"/>
            </c:ext>
          </c:extLst>
        </c:ser>
        <c:dLbls>
          <c:showLegendKey val="0"/>
          <c:showVal val="0"/>
          <c:showCatName val="0"/>
          <c:showSerName val="0"/>
          <c:showPercent val="0"/>
          <c:showBubbleSize val="0"/>
        </c:dLbls>
        <c:axId val="294765696"/>
        <c:axId val="294767232"/>
      </c:areaChart>
      <c:catAx>
        <c:axId val="2947656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6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crossAx val="294767232"/>
        <c:crosses val="autoZero"/>
        <c:auto val="1"/>
        <c:lblAlgn val="ctr"/>
        <c:lblOffset val="100"/>
        <c:noMultiLvlLbl val="0"/>
      </c:catAx>
      <c:valAx>
        <c:axId val="294767232"/>
        <c:scaling>
          <c:orientation val="minMax"/>
          <c:max val="60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crossAx val="294765696"/>
        <c:crosses val="autoZero"/>
        <c:crossBetween val="midCat"/>
        <c:majorUnit val="500"/>
      </c:valAx>
      <c:spPr>
        <a:solidFill>
          <a:srgbClr val="EBF7FF"/>
        </a:solidFill>
        <a:ln>
          <a:noFill/>
        </a:ln>
        <a:effectLst/>
      </c:spPr>
    </c:plotArea>
    <c:legend>
      <c:legendPos val="b"/>
      <c:layout>
        <c:manualLayout>
          <c:xMode val="edge"/>
          <c:yMode val="edge"/>
          <c:x val="8.3391376077990256E-2"/>
          <c:y val="0.16188263052484292"/>
          <c:w val="0.4035398575178103"/>
          <c:h val="9.5206340249814045E-2"/>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legend>
    <c:plotVisOnly val="1"/>
    <c:dispBlanksAs val="zero"/>
    <c:showDLblsOverMax val="0"/>
  </c:chart>
  <c:spPr>
    <a:solidFill>
      <a:srgbClr val="D3EEFF"/>
    </a:solidFill>
    <a:ln w="9525" cap="flat" cmpd="sng" algn="ctr">
      <a:noFill/>
      <a:round/>
    </a:ln>
    <a:effectLst/>
  </c:spPr>
  <c:txPr>
    <a:bodyPr/>
    <a:lstStyle/>
    <a:p>
      <a:pPr>
        <a:defRPr sz="700">
          <a:solidFill>
            <a:schemeClr val="tx2"/>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53828507653E-2"/>
          <c:y val="0.19910285604543335"/>
          <c:w val="0.85086344206974129"/>
          <c:h val="0.59255946665203429"/>
        </c:manualLayout>
      </c:layout>
      <c:areaChart>
        <c:grouping val="standard"/>
        <c:varyColors val="0"/>
        <c:ser>
          <c:idx val="0"/>
          <c:order val="0"/>
          <c:tx>
            <c:strRef>
              <c:f>'21ssocial'!$AG$46</c:f>
              <c:strCache>
                <c:ptCount val="1"/>
                <c:pt idx="0">
                  <c:v>Remunerações base declaradas médias</c:v>
                </c:pt>
              </c:strCache>
            </c:strRef>
          </c:tx>
          <c:spPr>
            <a:solidFill>
              <a:schemeClr val="tx2">
                <a:lumMod val="20000"/>
                <a:lumOff val="80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cat>
            <c:strRef>
              <c:f>'21ssocial'!$AF$47:$AF$61</c:f>
              <c:strCache>
                <c:ptCount val="15"/>
                <c:pt idx="0">
                  <c:v>2020-01</c:v>
                </c:pt>
                <c:pt idx="1">
                  <c:v>2020-02</c:v>
                </c:pt>
                <c:pt idx="2">
                  <c:v>2020-03</c:v>
                </c:pt>
                <c:pt idx="3">
                  <c:v>2020-04</c:v>
                </c:pt>
                <c:pt idx="4">
                  <c:v>2020-05</c:v>
                </c:pt>
                <c:pt idx="5">
                  <c:v>2020-06</c:v>
                </c:pt>
                <c:pt idx="6">
                  <c:v>2020-07</c:v>
                </c:pt>
                <c:pt idx="7">
                  <c:v>2020-08</c:v>
                </c:pt>
                <c:pt idx="8">
                  <c:v>2020-09</c:v>
                </c:pt>
                <c:pt idx="9">
                  <c:v>2020-10</c:v>
                </c:pt>
                <c:pt idx="10">
                  <c:v>2020-11</c:v>
                </c:pt>
                <c:pt idx="11">
                  <c:v>2020-12</c:v>
                </c:pt>
                <c:pt idx="12">
                  <c:v>2021-01</c:v>
                </c:pt>
                <c:pt idx="13">
                  <c:v>2021-02</c:v>
                </c:pt>
                <c:pt idx="14">
                  <c:v>2021-03</c:v>
                </c:pt>
              </c:strCache>
            </c:strRef>
          </c:cat>
          <c:val>
            <c:numRef>
              <c:f>'21ssocial'!$AG$47:$AG$61</c:f>
              <c:numCache>
                <c:formatCode>0.00</c:formatCode>
                <c:ptCount val="15"/>
                <c:pt idx="0">
                  <c:v>927.85297661770107</c:v>
                </c:pt>
                <c:pt idx="1">
                  <c:v>932.49673831019197</c:v>
                </c:pt>
                <c:pt idx="2">
                  <c:v>918.36350846932601</c:v>
                </c:pt>
                <c:pt idx="3">
                  <c:v>918.52796282212955</c:v>
                </c:pt>
                <c:pt idx="4">
                  <c:v>924.75313338762692</c:v>
                </c:pt>
                <c:pt idx="5">
                  <c:v>931.66897697568561</c:v>
                </c:pt>
                <c:pt idx="6">
                  <c:v>938.12179259690151</c:v>
                </c:pt>
                <c:pt idx="7">
                  <c:v>944.79807678948418</c:v>
                </c:pt>
                <c:pt idx="8">
                  <c:v>937.73939924989963</c:v>
                </c:pt>
                <c:pt idx="9">
                  <c:v>938.11999351024099</c:v>
                </c:pt>
                <c:pt idx="10">
                  <c:v>936.4091757397639</c:v>
                </c:pt>
                <c:pt idx="11">
                  <c:v>948.02503463836672</c:v>
                </c:pt>
                <c:pt idx="12">
                  <c:v>947.0948721081387</c:v>
                </c:pt>
                <c:pt idx="13">
                  <c:v>970.00763239231526</c:v>
                </c:pt>
                <c:pt idx="14">
                  <c:v>975.52760715430361</c:v>
                </c:pt>
              </c:numCache>
            </c:numRef>
          </c:val>
          <c:extLst>
            <c:ext xmlns:c16="http://schemas.microsoft.com/office/drawing/2014/chart" uri="{C3380CC4-5D6E-409C-BE32-E72D297353CC}">
              <c16:uniqueId val="{00000000-EB5B-4887-959D-8B73D9D4B704}"/>
            </c:ext>
          </c:extLst>
        </c:ser>
        <c:ser>
          <c:idx val="1"/>
          <c:order val="1"/>
          <c:tx>
            <c:strRef>
              <c:f>'21ssocial'!$AH$46</c:f>
              <c:strCache>
                <c:ptCount val="1"/>
                <c:pt idx="0">
                  <c:v>Contribuições médias</c:v>
                </c:pt>
              </c:strCache>
            </c:strRef>
          </c:tx>
          <c:spPr>
            <a:solidFill>
              <a:schemeClr val="accent1">
                <a:lumMod val="75000"/>
              </a:schemeClr>
            </a:solidFill>
            <a:ln w="9525" cap="flat" cmpd="sng" algn="ctr">
              <a:solidFill>
                <a:schemeClr val="accent1">
                  <a:lumMod val="75000"/>
                </a:schemeClr>
              </a:solidFill>
              <a:round/>
            </a:ln>
            <a:effectLst>
              <a:outerShdw blurRad="40000" dist="20000" dir="5400000" rotWithShape="0">
                <a:srgbClr val="000000">
                  <a:alpha val="38000"/>
                </a:srgbClr>
              </a:outerShdw>
            </a:effectLst>
          </c:spPr>
          <c:cat>
            <c:strRef>
              <c:f>'21ssocial'!$AF$47:$AF$61</c:f>
              <c:strCache>
                <c:ptCount val="15"/>
                <c:pt idx="0">
                  <c:v>2020-01</c:v>
                </c:pt>
                <c:pt idx="1">
                  <c:v>2020-02</c:v>
                </c:pt>
                <c:pt idx="2">
                  <c:v>2020-03</c:v>
                </c:pt>
                <c:pt idx="3">
                  <c:v>2020-04</c:v>
                </c:pt>
                <c:pt idx="4">
                  <c:v>2020-05</c:v>
                </c:pt>
                <c:pt idx="5">
                  <c:v>2020-06</c:v>
                </c:pt>
                <c:pt idx="6">
                  <c:v>2020-07</c:v>
                </c:pt>
                <c:pt idx="7">
                  <c:v>2020-08</c:v>
                </c:pt>
                <c:pt idx="8">
                  <c:v>2020-09</c:v>
                </c:pt>
                <c:pt idx="9">
                  <c:v>2020-10</c:v>
                </c:pt>
                <c:pt idx="10">
                  <c:v>2020-11</c:v>
                </c:pt>
                <c:pt idx="11">
                  <c:v>2020-12</c:v>
                </c:pt>
                <c:pt idx="12">
                  <c:v>2021-01</c:v>
                </c:pt>
                <c:pt idx="13">
                  <c:v>2021-02</c:v>
                </c:pt>
                <c:pt idx="14">
                  <c:v>2021-03</c:v>
                </c:pt>
              </c:strCache>
            </c:strRef>
          </c:cat>
          <c:val>
            <c:numRef>
              <c:f>'21ssocial'!$AH$47:$AH$61</c:f>
              <c:numCache>
                <c:formatCode>0.00</c:formatCode>
                <c:ptCount val="15"/>
                <c:pt idx="0">
                  <c:v>314.60935311719436</c:v>
                </c:pt>
                <c:pt idx="1">
                  <c:v>316.26390297707189</c:v>
                </c:pt>
                <c:pt idx="2">
                  <c:v>308.24382090506043</c:v>
                </c:pt>
                <c:pt idx="3">
                  <c:v>274.99008534054394</c:v>
                </c:pt>
                <c:pt idx="4">
                  <c:v>277.59208737777084</c:v>
                </c:pt>
                <c:pt idx="5">
                  <c:v>291.38989595103681</c:v>
                </c:pt>
                <c:pt idx="6">
                  <c:v>303.04991494577104</c:v>
                </c:pt>
                <c:pt idx="7">
                  <c:v>320.03757636406385</c:v>
                </c:pt>
                <c:pt idx="8">
                  <c:v>317.89088122755385</c:v>
                </c:pt>
                <c:pt idx="9">
                  <c:v>318.30261136345149</c:v>
                </c:pt>
                <c:pt idx="10">
                  <c:v>317.41912691849154</c:v>
                </c:pt>
                <c:pt idx="11">
                  <c:v>321.68392590339636</c:v>
                </c:pt>
                <c:pt idx="12">
                  <c:v>315.37479550176533</c:v>
                </c:pt>
                <c:pt idx="13">
                  <c:v>315.75905260036836</c:v>
                </c:pt>
                <c:pt idx="14">
                  <c:v>320.50497163415974</c:v>
                </c:pt>
              </c:numCache>
            </c:numRef>
          </c:val>
          <c:extLst>
            <c:ext xmlns:c16="http://schemas.microsoft.com/office/drawing/2014/chart" uri="{C3380CC4-5D6E-409C-BE32-E72D297353CC}">
              <c16:uniqueId val="{00000001-EB5B-4887-959D-8B73D9D4B704}"/>
            </c:ext>
          </c:extLst>
        </c:ser>
        <c:dLbls>
          <c:showLegendKey val="0"/>
          <c:showVal val="0"/>
          <c:showCatName val="0"/>
          <c:showSerName val="0"/>
          <c:showPercent val="0"/>
          <c:showBubbleSize val="0"/>
        </c:dLbls>
        <c:axId val="294842752"/>
        <c:axId val="294844288"/>
      </c:areaChart>
      <c:catAx>
        <c:axId val="2948427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6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crossAx val="294844288"/>
        <c:crosses val="autoZero"/>
        <c:auto val="1"/>
        <c:lblAlgn val="ctr"/>
        <c:lblOffset val="100"/>
        <c:noMultiLvlLbl val="0"/>
      </c:catAx>
      <c:valAx>
        <c:axId val="294844288"/>
        <c:scaling>
          <c:orientation val="minMax"/>
          <c:max val="11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crossAx val="294842752"/>
        <c:crosses val="autoZero"/>
        <c:crossBetween val="midCat"/>
        <c:majorUnit val="100"/>
      </c:valAx>
      <c:spPr>
        <a:solidFill>
          <a:srgbClr val="EBF7FF"/>
        </a:solidFill>
        <a:ln>
          <a:noFill/>
        </a:ln>
        <a:effectLst/>
      </c:spPr>
    </c:plotArea>
    <c:legend>
      <c:legendPos val="b"/>
      <c:layout>
        <c:manualLayout>
          <c:xMode val="edge"/>
          <c:yMode val="edge"/>
          <c:x val="0.10417360947016183"/>
          <c:y val="0.15491421711010417"/>
          <c:w val="0.73115890513685788"/>
          <c:h val="0.10914373508189525"/>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legend>
    <c:plotVisOnly val="1"/>
    <c:dispBlanksAs val="zero"/>
    <c:showDLblsOverMax val="0"/>
  </c:chart>
  <c:spPr>
    <a:solidFill>
      <a:srgbClr val="D3EEFF"/>
    </a:solidFill>
    <a:ln w="9525" cap="flat" cmpd="sng" algn="ctr">
      <a:noFill/>
      <a:round/>
    </a:ln>
    <a:effectLst/>
  </c:spPr>
  <c:txPr>
    <a:bodyPr/>
    <a:lstStyle/>
    <a:p>
      <a:pPr>
        <a:defRPr sz="700">
          <a:solidFill>
            <a:schemeClr val="tx2"/>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orientation="portrait"/>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35"/>
    </mc:Choice>
    <mc:Fallback>
      <c:style val="35"/>
    </mc:Fallback>
  </mc:AlternateContent>
  <c:chart>
    <c:title>
      <c:layout>
        <c:manualLayout>
          <c:xMode val="edge"/>
          <c:yMode val="edge"/>
          <c:x val="0.18614473667739068"/>
          <c:y val="1.405152224824356E-2"/>
        </c:manualLayout>
      </c:layout>
      <c:overlay val="0"/>
      <c:txPr>
        <a:bodyPr/>
        <a:lstStyle/>
        <a:p>
          <a:pPr>
            <a:defRPr sz="700"/>
          </a:pPr>
          <a:endParaRPr lang="pt-PT"/>
        </a:p>
      </c:txPr>
    </c:title>
    <c:autoTitleDeleted val="0"/>
    <c:plotArea>
      <c:layout>
        <c:manualLayout>
          <c:layoutTarget val="inner"/>
          <c:xMode val="edge"/>
          <c:yMode val="edge"/>
          <c:x val="0.14671385902031064"/>
          <c:y val="0.12634199413597891"/>
          <c:w val="0.84032855436081244"/>
          <c:h val="0.53271895424836602"/>
        </c:manualLayout>
      </c:layout>
      <c:barChart>
        <c:barDir val="col"/>
        <c:grouping val="clustered"/>
        <c:varyColors val="0"/>
        <c:ser>
          <c:idx val="1"/>
          <c:order val="0"/>
          <c:tx>
            <c:v>Número de Vínculos por distrito da sede da Entidade Empregadora</c:v>
          </c:tx>
          <c:spPr>
            <a:solidFill>
              <a:srgbClr val="00B0F0"/>
            </a:solidFill>
            <a:ln>
              <a:solidFill>
                <a:schemeClr val="bg1"/>
              </a:solidFill>
            </a:ln>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RA AÇORES</c:v>
              </c:pt>
              <c:pt idx="19">
                <c:v>RA MADEIRA</c:v>
              </c:pt>
            </c:strLit>
          </c:cat>
          <c:val>
            <c:numLit>
              <c:formatCode>General</c:formatCode>
              <c:ptCount val="20"/>
              <c:pt idx="0">
                <c:v>228076</c:v>
              </c:pt>
              <c:pt idx="1">
                <c:v>44287</c:v>
              </c:pt>
              <c:pt idx="2">
                <c:v>290797</c:v>
              </c:pt>
              <c:pt idx="3">
                <c:v>24083</c:v>
              </c:pt>
              <c:pt idx="4">
                <c:v>43719</c:v>
              </c:pt>
              <c:pt idx="5">
                <c:v>111674</c:v>
              </c:pt>
              <c:pt idx="6">
                <c:v>42158</c:v>
              </c:pt>
              <c:pt idx="7">
                <c:v>128061</c:v>
              </c:pt>
              <c:pt idx="8">
                <c:v>32081</c:v>
              </c:pt>
              <c:pt idx="9">
                <c:v>146675</c:v>
              </c:pt>
              <c:pt idx="10">
                <c:v>1273266</c:v>
              </c:pt>
              <c:pt idx="11">
                <c:v>27463</c:v>
              </c:pt>
              <c:pt idx="12">
                <c:v>644807</c:v>
              </c:pt>
              <c:pt idx="13">
                <c:v>106959</c:v>
              </c:pt>
              <c:pt idx="14">
                <c:v>177741</c:v>
              </c:pt>
              <c:pt idx="15">
                <c:v>62896</c:v>
              </c:pt>
              <c:pt idx="16">
                <c:v>40000</c:v>
              </c:pt>
              <c:pt idx="17">
                <c:v>88771</c:v>
              </c:pt>
              <c:pt idx="18">
                <c:v>68791</c:v>
              </c:pt>
              <c:pt idx="19">
                <c:v>69338</c:v>
              </c:pt>
            </c:numLit>
          </c:val>
          <c:extLst>
            <c:ext xmlns:c16="http://schemas.microsoft.com/office/drawing/2014/chart" uri="{C3380CC4-5D6E-409C-BE32-E72D297353CC}">
              <c16:uniqueId val="{00000000-3C9E-45ED-9CA1-F98241B59AEE}"/>
            </c:ext>
          </c:extLst>
        </c:ser>
        <c:dLbls>
          <c:showLegendKey val="0"/>
          <c:showVal val="0"/>
          <c:showCatName val="0"/>
          <c:showSerName val="0"/>
          <c:showPercent val="0"/>
          <c:showBubbleSize val="0"/>
        </c:dLbls>
        <c:gapWidth val="150"/>
        <c:axId val="294889728"/>
        <c:axId val="294912000"/>
      </c:barChart>
      <c:catAx>
        <c:axId val="294889728"/>
        <c:scaling>
          <c:orientation val="minMax"/>
        </c:scaling>
        <c:delete val="0"/>
        <c:axPos val="b"/>
        <c:numFmt formatCode="General" sourceLinked="1"/>
        <c:majorTickMark val="out"/>
        <c:minorTickMark val="none"/>
        <c:tickLblPos val="nextTo"/>
        <c:txPr>
          <a:bodyPr rot="-5400000" vert="horz"/>
          <a:lstStyle/>
          <a:p>
            <a:pPr>
              <a:defRPr sz="600">
                <a:latin typeface="Arial" panose="020B0604020202020204" pitchFamily="34" charset="0"/>
                <a:cs typeface="Arial" panose="020B0604020202020204" pitchFamily="34" charset="0"/>
              </a:defRPr>
            </a:pPr>
            <a:endParaRPr lang="pt-PT"/>
          </a:p>
        </c:txPr>
        <c:crossAx val="294912000"/>
        <c:crosses val="autoZero"/>
        <c:auto val="1"/>
        <c:lblAlgn val="ctr"/>
        <c:lblOffset val="100"/>
        <c:noMultiLvlLbl val="0"/>
      </c:catAx>
      <c:valAx>
        <c:axId val="294912000"/>
        <c:scaling>
          <c:orientation val="minMax"/>
        </c:scaling>
        <c:delete val="0"/>
        <c:axPos val="l"/>
        <c:numFmt formatCode="General" sourceLinked="1"/>
        <c:majorTickMark val="out"/>
        <c:minorTickMark val="none"/>
        <c:tickLblPos val="nextTo"/>
        <c:crossAx val="294889728"/>
        <c:crosses val="autoZero"/>
        <c:crossBetween val="between"/>
      </c:valAx>
      <c:spPr>
        <a:solidFill>
          <a:srgbClr val="EBF7FF"/>
        </a:solidFill>
      </c:spPr>
    </c:plotArea>
    <c:plotVisOnly val="1"/>
    <c:dispBlanksAs val="gap"/>
    <c:showDLblsOverMax val="0"/>
  </c:chart>
  <c:spPr>
    <a:solidFill>
      <a:srgbClr val="D3EEFF"/>
    </a:solidFill>
    <a:ln>
      <a:noFill/>
    </a:ln>
  </c:spPr>
  <c:txPr>
    <a:bodyPr/>
    <a:lstStyle/>
    <a:p>
      <a:pPr>
        <a:defRPr sz="700">
          <a:solidFill>
            <a:schemeClr val="accent1">
              <a:lumMod val="50000"/>
            </a:schemeClr>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 </c:v>
                  </c:pt>
                  <c:pt idx="2">
                    <c:v> </c:v>
                  </c:pt>
                  <c:pt idx="3">
                    <c:v> </c:v>
                  </c:pt>
                  <c:pt idx="4">
                    <c:v>2020</c:v>
                  </c:pt>
                  <c:pt idx="5">
                    <c:v> </c:v>
                  </c:pt>
                  <c:pt idx="6">
                    <c:v> </c:v>
                  </c:pt>
                  <c:pt idx="7">
                    <c:v> </c:v>
                  </c:pt>
                  <c:pt idx="8">
                    <c:v> </c:v>
                  </c:pt>
                  <c:pt idx="9">
                    <c:v> </c:v>
                  </c:pt>
                  <c:pt idx="10">
                    <c:v>2021</c:v>
                  </c:pt>
                  <c:pt idx="11">
                    <c:v> </c:v>
                  </c:pt>
                  <c:pt idx="12">
                    <c:v> </c:v>
                  </c:pt>
                </c:lvl>
              </c:multiLvlStrCache>
            </c:multiLvlStrRef>
          </c:cat>
          <c:val>
            <c:numRef>
              <c:f>'9lay_off'!$E$15:$Q$15</c:f>
              <c:numCache>
                <c:formatCode>#,##0</c:formatCode>
                <c:ptCount val="13"/>
                <c:pt idx="0">
                  <c:v>1812</c:v>
                </c:pt>
                <c:pt idx="1">
                  <c:v>2553</c:v>
                </c:pt>
                <c:pt idx="2">
                  <c:v>2602</c:v>
                </c:pt>
                <c:pt idx="3">
                  <c:v>3132</c:v>
                </c:pt>
                <c:pt idx="4">
                  <c:v>6162</c:v>
                </c:pt>
                <c:pt idx="5">
                  <c:v>7822</c:v>
                </c:pt>
                <c:pt idx="6">
                  <c:v>7683</c:v>
                </c:pt>
                <c:pt idx="7">
                  <c:v>5576</c:v>
                </c:pt>
                <c:pt idx="8">
                  <c:v>5701</c:v>
                </c:pt>
                <c:pt idx="9">
                  <c:v>4748</c:v>
                </c:pt>
                <c:pt idx="10">
                  <c:v>8933</c:v>
                </c:pt>
                <c:pt idx="11">
                  <c:v>10144</c:v>
                </c:pt>
                <c:pt idx="12">
                  <c:v>15556</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254851328"/>
        <c:axId val="254853120"/>
      </c:barChart>
      <c:catAx>
        <c:axId val="25485132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54853120"/>
        <c:crosses val="autoZero"/>
        <c:auto val="1"/>
        <c:lblAlgn val="ctr"/>
        <c:lblOffset val="100"/>
        <c:tickLblSkip val="1"/>
        <c:tickMarkSkip val="1"/>
        <c:noMultiLvlLbl val="0"/>
      </c:catAx>
      <c:valAx>
        <c:axId val="2548531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5485132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pt idx="198">
                <c:v>-4.0222812840254862</c:v>
              </c:pt>
              <c:pt idx="199">
                <c:v>-3.1057280940604506</c:v>
              </c:pt>
              <c:pt idx="200">
                <c:v>-1.17239735784193</c:v>
              </c:pt>
              <c:pt idx="201">
                <c:v>0.97652096039393965</c:v>
              </c:pt>
              <c:pt idx="202">
                <c:v>1.2825906111163028</c:v>
              </c:pt>
              <c:pt idx="203">
                <c:v>1.1809092858242527</c:v>
              </c:pt>
              <c:pt idx="204">
                <c:v>0.88525180577188489</c:v>
              </c:pt>
              <c:pt idx="205">
                <c:v>2.9007064674561458</c:v>
              </c:pt>
              <c:pt idx="206">
                <c:v>6.7976453476495449</c:v>
              </c:pt>
              <c:pt idx="207">
                <c:v>33.101519567389438</c:v>
              </c:pt>
              <c:pt idx="208">
                <c:v>55.896428592279705</c:v>
              </c:pt>
              <c:pt idx="209">
                <c:v>73.157425847305618</c:v>
              </c:pt>
              <c:pt idx="210">
                <c:v>69.231873427247763</c:v>
              </c:pt>
              <c:pt idx="211">
                <c:v>65.393424698289209</c:v>
              </c:pt>
              <c:pt idx="212">
                <c:v>66.071841179799677</c:v>
              </c:pt>
              <c:pt idx="213">
                <c:v>64.369316778363469</c:v>
              </c:pt>
              <c:pt idx="214">
                <c:v>67.158896862376096</c:v>
              </c:pt>
              <c:pt idx="215">
                <c:v>64.839073921439052</c:v>
              </c:pt>
              <c:pt idx="216">
                <c:v>63.113632882132528</c:v>
              </c:pt>
              <c:pt idx="217">
                <c:v>60.860691009684672</c:v>
              </c:pt>
              <c:pt idx="218">
                <c:v>57.740231350686294</c:v>
              </c:pt>
              <c:pt idx="219">
                <c:v>52.360493780447911</c:v>
              </c:pt>
            </c:numLit>
          </c:val>
          <c:smooth val="0"/>
          <c:extLst>
            <c:ext xmlns:c16="http://schemas.microsoft.com/office/drawing/2014/chart" uri="{C3380CC4-5D6E-409C-BE32-E72D297353CC}">
              <c16:uniqueId val="{00000000-0336-4AD7-8A03-C9C07569ADD0}"/>
            </c:ext>
          </c:extLst>
        </c:ser>
        <c:ser>
          <c:idx val="1"/>
          <c:order val="1"/>
          <c:tx>
            <c:v>iconfianca</c:v>
          </c:tx>
          <c:spPr>
            <a:ln w="25400">
              <a:solidFill>
                <a:schemeClr val="accent2"/>
              </a:solidFill>
              <a:prstDash val="solid"/>
            </a:ln>
          </c:spPr>
          <c:marker>
            <c:symbol val="none"/>
          </c:marker>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pt idx="198">
                <c:v>-7.9565774627735202</c:v>
              </c:pt>
              <c:pt idx="199">
                <c:v>-7.5538674458989421</c:v>
              </c:pt>
              <c:pt idx="200">
                <c:v>-7.1438816068532178</c:v>
              </c:pt>
              <c:pt idx="201">
                <c:v>-7.2040846496479807</c:v>
              </c:pt>
              <c:pt idx="202">
                <c:v>-6.8798805361440847</c:v>
              </c:pt>
              <c:pt idx="203">
                <c:v>-7.2337156165348047</c:v>
              </c:pt>
              <c:pt idx="204">
                <c:v>-7.8388794721464334</c:v>
              </c:pt>
              <c:pt idx="205">
                <c:v>-8.0814700693591295</c:v>
              </c:pt>
              <c:pt idx="206">
                <c:v>-9.8976478831038346</c:v>
              </c:pt>
              <c:pt idx="207">
                <c:v>-20.95740606141867</c:v>
              </c:pt>
              <c:pt idx="208">
                <c:v>-29.137851666367606</c:v>
              </c:pt>
              <c:pt idx="209">
                <c:v>-33.133647064988061</c:v>
              </c:pt>
              <c:pt idx="210">
                <c:v>-28.305115941360498</c:v>
              </c:pt>
              <c:pt idx="211">
                <c:v>-26.018896498984123</c:v>
              </c:pt>
              <c:pt idx="212">
                <c:v>-26.317329190737922</c:v>
              </c:pt>
              <c:pt idx="213">
                <c:v>-25.48245665894267</c:v>
              </c:pt>
              <c:pt idx="214">
                <c:v>-26.942785377203634</c:v>
              </c:pt>
              <c:pt idx="215">
                <c:v>-26.192123738139458</c:v>
              </c:pt>
              <c:pt idx="216">
                <c:v>-25.710927287430479</c:v>
              </c:pt>
              <c:pt idx="217">
                <c:v>-24.415752709675406</c:v>
              </c:pt>
              <c:pt idx="218">
                <c:v>-23.020200397096733</c:v>
              </c:pt>
              <c:pt idx="219">
                <c:v>-21.005526434028813</c:v>
              </c:pt>
            </c:numLit>
          </c:val>
          <c:smooth val="0"/>
          <c:extLst>
            <c:ext xmlns:c16="http://schemas.microsoft.com/office/drawing/2014/chart" uri="{C3380CC4-5D6E-409C-BE32-E72D297353CC}">
              <c16:uniqueId val="{00000001-0336-4AD7-8A03-C9C07569ADD0}"/>
            </c:ext>
          </c:extLst>
        </c:ser>
        <c:dLbls>
          <c:showLegendKey val="0"/>
          <c:showVal val="0"/>
          <c:showCatName val="0"/>
          <c:showSerName val="0"/>
          <c:showPercent val="0"/>
          <c:showBubbleSize val="0"/>
        </c:dLbls>
        <c:smooth val="0"/>
        <c:axId val="295058816"/>
        <c:axId val="295081088"/>
      </c:lineChart>
      <c:catAx>
        <c:axId val="29505881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5081088"/>
        <c:crosses val="autoZero"/>
        <c:auto val="1"/>
        <c:lblAlgn val="ctr"/>
        <c:lblOffset val="100"/>
        <c:tickLblSkip val="6"/>
        <c:tickMarkSkip val="1"/>
        <c:noMultiLvlLbl val="0"/>
      </c:catAx>
      <c:valAx>
        <c:axId val="29508108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505881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-0.34083201610880626</c:v>
              </c:pt>
              <c:pt idx="1">
                <c:v>-0.34578797248547355</c:v>
              </c:pt>
              <c:pt idx="2">
                <c:v>-0.68508188422618244</c:v>
              </c:pt>
              <c:pt idx="3">
                <c:v>-0.82000295969638926</c:v>
              </c:pt>
              <c:pt idx="4">
                <c:v>-1.0590057051408419</c:v>
              </c:pt>
              <c:pt idx="5">
                <c:v>-0.85253536302455979</c:v>
              </c:pt>
              <c:pt idx="6">
                <c:v>-0.56813319201236279</c:v>
              </c:pt>
              <c:pt idx="7">
                <c:v>-0.15355900323527905</c:v>
              </c:pt>
              <c:pt idx="8">
                <c:v>4.8211618722144439E-2</c:v>
              </c:pt>
              <c:pt idx="9">
                <c:v>0.29887136977854428</c:v>
              </c:pt>
              <c:pt idx="10">
                <c:v>0.4506543362419983</c:v>
              </c:pt>
              <c:pt idx="11">
                <c:v>0.63828706116802347</c:v>
              </c:pt>
              <c:pt idx="12">
                <c:v>0.69023320233005359</c:v>
              </c:pt>
              <c:pt idx="13">
                <c:v>0.55103965764129081</c:v>
              </c:pt>
              <c:pt idx="14">
                <c:v>0.44945660487976519</c:v>
              </c:pt>
              <c:pt idx="15">
                <c:v>0.56541239425784606</c:v>
              </c:pt>
              <c:pt idx="16">
                <c:v>1.0303798679345051</c:v>
              </c:pt>
              <c:pt idx="17">
                <c:v>1.3636058843505192</c:v>
              </c:pt>
              <c:pt idx="18">
                <c:v>1.5469995988923744</c:v>
              </c:pt>
              <c:pt idx="19">
                <c:v>1.5509415141617469</c:v>
              </c:pt>
              <c:pt idx="20">
                <c:v>1.4384448821475624</c:v>
              </c:pt>
              <c:pt idx="21">
                <c:v>1.2132234612487556</c:v>
              </c:pt>
              <c:pt idx="22">
                <c:v>0.9872733491377933</c:v>
              </c:pt>
              <c:pt idx="23">
                <c:v>0.87395921219486894</c:v>
              </c:pt>
              <c:pt idx="24">
                <c:v>0.88634926028050698</c:v>
              </c:pt>
              <c:pt idx="25">
                <c:v>0.89036118277549503</c:v>
              </c:pt>
              <c:pt idx="26">
                <c:v>0.99577875104815039</c:v>
              </c:pt>
              <c:pt idx="27">
                <c:v>0.93347793761818609</c:v>
              </c:pt>
              <c:pt idx="28">
                <c:v>0.83963052422764628</c:v>
              </c:pt>
              <c:pt idx="29">
                <c:v>0.6848301619351691</c:v>
              </c:pt>
              <c:pt idx="30">
                <c:v>0.32335261538228366</c:v>
              </c:pt>
              <c:pt idx="31">
                <c:v>0.13353644859380209</c:v>
              </c:pt>
              <c:pt idx="32">
                <c:v>-3.879283029979072E-2</c:v>
              </c:pt>
              <c:pt idx="33">
                <c:v>6.5236513630053533E-2</c:v>
              </c:pt>
              <c:pt idx="34">
                <c:v>3.7504917902401666E-2</c:v>
              </c:pt>
              <c:pt idx="35">
                <c:v>0.43732844822261302</c:v>
              </c:pt>
              <c:pt idx="36">
                <c:v>0.57723734209340927</c:v>
              </c:pt>
              <c:pt idx="37">
                <c:v>0.8600076083985837</c:v>
              </c:pt>
              <c:pt idx="38">
                <c:v>0.46862590673294441</c:v>
              </c:pt>
              <c:pt idx="39">
                <c:v>0.59754555856852709</c:v>
              </c:pt>
              <c:pt idx="40">
                <c:v>0.49100115880214895</c:v>
              </c:pt>
              <c:pt idx="41">
                <c:v>1.0483729591100448</c:v>
              </c:pt>
              <c:pt idx="42">
                <c:v>1.2927276254775246</c:v>
              </c:pt>
              <c:pt idx="43">
                <c:v>1.4574738656823045</c:v>
              </c:pt>
              <c:pt idx="44">
                <c:v>1.2948429379578705</c:v>
              </c:pt>
              <c:pt idx="45">
                <c:v>1.3546874006631369</c:v>
              </c:pt>
              <c:pt idx="46">
                <c:v>1.504319809359661</c:v>
              </c:pt>
              <c:pt idx="47">
                <c:v>1.4301492560819904</c:v>
              </c:pt>
              <c:pt idx="48">
                <c:v>1.3085057898878836</c:v>
              </c:pt>
              <c:pt idx="49">
                <c:v>1.2851526659788755</c:v>
              </c:pt>
              <c:pt idx="50">
                <c:v>1.4491821902496635</c:v>
              </c:pt>
              <c:pt idx="51">
                <c:v>1.5559277258075002</c:v>
              </c:pt>
              <c:pt idx="52">
                <c:v>1.6730843709876448</c:v>
              </c:pt>
              <c:pt idx="53">
                <c:v>1.7820120473206902</c:v>
              </c:pt>
              <c:pt idx="54">
                <c:v>1.7432529071297067</c:v>
              </c:pt>
              <c:pt idx="55">
                <c:v>1.7345562448724001</c:v>
              </c:pt>
              <c:pt idx="56">
                <c:v>1.6796089009536175</c:v>
              </c:pt>
              <c:pt idx="57">
                <c:v>1.6839407710201013</c:v>
              </c:pt>
              <c:pt idx="58">
                <c:v>1.7383703225946414</c:v>
              </c:pt>
              <c:pt idx="59">
                <c:v>1.8157022635004885</c:v>
              </c:pt>
              <c:pt idx="60">
                <c:v>1.8122608257383557</c:v>
              </c:pt>
              <c:pt idx="61">
                <c:v>1.7756908334223702</c:v>
              </c:pt>
              <c:pt idx="62">
                <c:v>1.7887450089150905</c:v>
              </c:pt>
              <c:pt idx="63">
                <c:v>1.7543035314845794</c:v>
              </c:pt>
              <c:pt idx="64">
                <c:v>1.5965660253559038</c:v>
              </c:pt>
              <c:pt idx="65">
                <c:v>1.102777300838591</c:v>
              </c:pt>
              <c:pt idx="66">
                <c:v>0.74859837426945064</c:v>
              </c:pt>
              <c:pt idx="67">
                <c:v>0.54233851553084533</c:v>
              </c:pt>
              <c:pt idx="68">
                <c:v>0.30961809945665841</c:v>
              </c:pt>
              <c:pt idx="69">
                <c:v>-0.21048557468557155</c:v>
              </c:pt>
              <c:pt idx="70">
                <c:v>-1.0952764465084257</c:v>
              </c:pt>
              <c:pt idx="71">
                <c:v>-1.714730126610537</c:v>
              </c:pt>
              <c:pt idx="72">
                <c:v>-2.1648089218998607</c:v>
              </c:pt>
              <c:pt idx="73">
                <c:v>-2.5948743509339538</c:v>
              </c:pt>
              <c:pt idx="74">
                <c:v>-2.8619757540932067</c:v>
              </c:pt>
              <c:pt idx="75">
                <c:v>-3.0308687488866974</c:v>
              </c:pt>
              <c:pt idx="76">
                <c:v>-2.680625150519548</c:v>
              </c:pt>
              <c:pt idx="77">
                <c:v>-2.3519209900071947</c:v>
              </c:pt>
              <c:pt idx="78">
                <c:v>-1.7792357196651141</c:v>
              </c:pt>
              <c:pt idx="79">
                <c:v>-1.1894060765349928</c:v>
              </c:pt>
              <c:pt idx="80">
                <c:v>-0.63654159812661748</c:v>
              </c:pt>
              <c:pt idx="81">
                <c:v>-0.17159596761831472</c:v>
              </c:pt>
              <c:pt idx="82">
                <c:v>-5.0443045391214067E-2</c:v>
              </c:pt>
              <c:pt idx="83">
                <c:v>8.8903576706214626E-2</c:v>
              </c:pt>
              <c:pt idx="84">
                <c:v>8.0018508497704116E-2</c:v>
              </c:pt>
              <c:pt idx="85">
                <c:v>4.504984342048185E-2</c:v>
              </c:pt>
              <c:pt idx="86">
                <c:v>5.5711779743409726E-2</c:v>
              </c:pt>
              <c:pt idx="87">
                <c:v>0.28200758067833886</c:v>
              </c:pt>
              <c:pt idx="88">
                <c:v>0.45130309593949952</c:v>
              </c:pt>
              <c:pt idx="89">
                <c:v>0.50124908704612514</c:v>
              </c:pt>
              <c:pt idx="90">
                <c:v>0.31841760254715334</c:v>
              </c:pt>
              <c:pt idx="91">
                <c:v>0.22686665728533975</c:v>
              </c:pt>
              <c:pt idx="92">
                <c:v>0.18624597491492065</c:v>
              </c:pt>
              <c:pt idx="93">
                <c:v>-1.3454102740208251E-3</c:v>
              </c:pt>
              <c:pt idx="94">
                <c:v>-0.11084313713359828</c:v>
              </c:pt>
              <c:pt idx="95">
                <c:v>-0.43985287801794581</c:v>
              </c:pt>
              <c:pt idx="96">
                <c:v>-0.53063190654920223</c:v>
              </c:pt>
              <c:pt idx="97">
                <c:v>-0.74208108582685295</c:v>
              </c:pt>
              <c:pt idx="98">
                <c:v>-0.93285376057167835</c:v>
              </c:pt>
              <c:pt idx="99">
                <c:v>-1.3453767940457779</c:v>
              </c:pt>
              <c:pt idx="100">
                <c:v>-1.6968546740186816</c:v>
              </c:pt>
              <c:pt idx="101">
                <c:v>-1.9633691930571178</c:v>
              </c:pt>
              <c:pt idx="102">
                <c:v>-2.1008420554939482</c:v>
              </c:pt>
              <c:pt idx="103">
                <c:v>-2.3038549041458265</c:v>
              </c:pt>
              <c:pt idx="104">
                <c:v>-2.5932078701532331</c:v>
              </c:pt>
              <c:pt idx="105">
                <c:v>-2.8186967254122739</c:v>
              </c:pt>
              <c:pt idx="106">
                <c:v>-3.1716211224239932</c:v>
              </c:pt>
              <c:pt idx="107">
                <c:v>-3.4114574356982961</c:v>
              </c:pt>
              <c:pt idx="108">
                <c:v>-3.6879197527624736</c:v>
              </c:pt>
              <c:pt idx="109">
                <c:v>-3.7764634337500178</c:v>
              </c:pt>
              <c:pt idx="110">
                <c:v>-3.8698137116322502</c:v>
              </c:pt>
              <c:pt idx="111">
                <c:v>-3.7300123186101026</c:v>
              </c:pt>
              <c:pt idx="112">
                <c:v>-3.793503765311673</c:v>
              </c:pt>
              <c:pt idx="113">
                <c:v>-3.6611218532291621</c:v>
              </c:pt>
              <c:pt idx="114">
                <c:v>-3.6929852717397038</c:v>
              </c:pt>
              <c:pt idx="115">
                <c:v>-3.4476104445298126</c:v>
              </c:pt>
              <c:pt idx="116">
                <c:v>-3.5799634399237479</c:v>
              </c:pt>
              <c:pt idx="117">
                <c:v>-3.8554936733393324</c:v>
              </c:pt>
              <c:pt idx="118">
                <c:v>-4.0058188883421355</c:v>
              </c:pt>
              <c:pt idx="119">
                <c:v>-3.8792767568420641</c:v>
              </c:pt>
              <c:pt idx="120">
                <c:v>-3.7402960109107273</c:v>
              </c:pt>
              <c:pt idx="121">
                <c:v>-3.662729268515013</c:v>
              </c:pt>
              <c:pt idx="122">
                <c:v>-3.5338007781293439</c:v>
              </c:pt>
              <c:pt idx="123">
                <c:v>-3.3156885924833657</c:v>
              </c:pt>
              <c:pt idx="124">
                <c:v>-3.0370244496533494</c:v>
              </c:pt>
              <c:pt idx="125">
                <c:v>-2.7518859847070547</c:v>
              </c:pt>
              <c:pt idx="126">
                <c:v>-2.39804508516354</c:v>
              </c:pt>
              <c:pt idx="127">
                <c:v>-1.9313954659306716</c:v>
              </c:pt>
              <c:pt idx="128">
                <c:v>-1.528486468554114</c:v>
              </c:pt>
              <c:pt idx="129">
                <c:v>-1.1471080210249986</c:v>
              </c:pt>
              <c:pt idx="130">
                <c:v>-0.79451397507772115</c:v>
              </c:pt>
              <c:pt idx="131">
                <c:v>-0.36496325727996026</c:v>
              </c:pt>
              <c:pt idx="132">
                <c:v>-1.538358294178796E-2</c:v>
              </c:pt>
              <c:pt idx="133">
                <c:v>0.27796474023112377</c:v>
              </c:pt>
              <c:pt idx="134">
                <c:v>0.44693668659153485</c:v>
              </c:pt>
              <c:pt idx="135">
                <c:v>0.53897753296831619</c:v>
              </c:pt>
              <c:pt idx="136">
                <c:v>0.62325945620258261</c:v>
              </c:pt>
              <c:pt idx="137">
                <c:v>0.72839572439144062</c:v>
              </c:pt>
              <c:pt idx="138">
                <c:v>0.92105441554579726</c:v>
              </c:pt>
              <c:pt idx="139">
                <c:v>1.0273352153979134</c:v>
              </c:pt>
              <c:pt idx="140">
                <c:v>1.0558817584835207</c:v>
              </c:pt>
              <c:pt idx="141">
                <c:v>1.1831606815861468</c:v>
              </c:pt>
              <c:pt idx="142">
                <c:v>1.1323433840418031</c:v>
              </c:pt>
              <c:pt idx="143">
                <c:v>1.1048806876670438</c:v>
              </c:pt>
              <c:pt idx="144">
                <c:v>1.2232599561002395</c:v>
              </c:pt>
              <c:pt idx="145">
                <c:v>1.2499475180907915</c:v>
              </c:pt>
              <c:pt idx="146">
                <c:v>1.4303847902582676</c:v>
              </c:pt>
              <c:pt idx="147">
                <c:v>1.530655208008578</c:v>
              </c:pt>
              <c:pt idx="148">
                <c:v>1.8115199206849557</c:v>
              </c:pt>
              <c:pt idx="149">
                <c:v>1.8876766780729821</c:v>
              </c:pt>
              <c:pt idx="150">
                <c:v>1.9273291391923095</c:v>
              </c:pt>
              <c:pt idx="151">
                <c:v>1.9319467099055958</c:v>
              </c:pt>
              <c:pt idx="152">
                <c:v>1.9907222805699298</c:v>
              </c:pt>
              <c:pt idx="153">
                <c:v>1.8146105882165999</c:v>
              </c:pt>
              <c:pt idx="154">
                <c:v>1.7055509948894412</c:v>
              </c:pt>
              <c:pt idx="155">
                <c:v>1.6130910220577463</c:v>
              </c:pt>
              <c:pt idx="156">
                <c:v>1.6438172125462143</c:v>
              </c:pt>
              <c:pt idx="157">
                <c:v>1.6016834740329284</c:v>
              </c:pt>
              <c:pt idx="158">
                <c:v>1.5981016155570575</c:v>
              </c:pt>
              <c:pt idx="159">
                <c:v>1.676559495223148</c:v>
              </c:pt>
              <c:pt idx="160">
                <c:v>1.6569160027389296</c:v>
              </c:pt>
              <c:pt idx="161">
                <c:v>1.6443940653779152</c:v>
              </c:pt>
              <c:pt idx="162">
                <c:v>1.615008636525386</c:v>
              </c:pt>
              <c:pt idx="163">
                <c:v>1.7573950337049504</c:v>
              </c:pt>
              <c:pt idx="164">
                <c:v>1.8318596254618962</c:v>
              </c:pt>
              <c:pt idx="165">
                <c:v>1.8579901661020446</c:v>
              </c:pt>
              <c:pt idx="166">
                <c:v>1.9088142117846583</c:v>
              </c:pt>
              <c:pt idx="167">
                <c:v>2.0045528645874682</c:v>
              </c:pt>
              <c:pt idx="168">
                <c:v>2.0952449355824259</c:v>
              </c:pt>
              <c:pt idx="169">
                <c:v>2.212947199322445</c:v>
              </c:pt>
              <c:pt idx="170">
                <c:v>2.2476087130042259</c:v>
              </c:pt>
              <c:pt idx="171">
                <c:v>2.3888805635020112</c:v>
              </c:pt>
              <c:pt idx="172">
                <c:v>2.4623220822943686</c:v>
              </c:pt>
              <c:pt idx="173">
                <c:v>2.6044078013647458</c:v>
              </c:pt>
              <c:pt idx="174">
                <c:v>2.6371577841003564</c:v>
              </c:pt>
              <c:pt idx="175">
                <c:v>2.5697165388125129</c:v>
              </c:pt>
              <c:pt idx="176">
                <c:v>2.6382341482831073</c:v>
              </c:pt>
              <c:pt idx="177">
                <c:v>2.6795445813207435</c:v>
              </c:pt>
              <c:pt idx="178">
                <c:v>2.7756902791240634</c:v>
              </c:pt>
              <c:pt idx="179">
                <c:v>2.7443000626133931</c:v>
              </c:pt>
              <c:pt idx="180">
                <c:v>2.715490852496401</c:v>
              </c:pt>
              <c:pt idx="181">
                <c:v>2.6495406345442132</c:v>
              </c:pt>
              <c:pt idx="182">
                <c:v>2.5900463904036846</c:v>
              </c:pt>
              <c:pt idx="183">
                <c:v>2.5057769559535639</c:v>
              </c:pt>
              <c:pt idx="184">
                <c:v>2.5385672490052511</c:v>
              </c:pt>
              <c:pt idx="185">
                <c:v>2.6248516260011949</c:v>
              </c:pt>
              <c:pt idx="186">
                <c:v>2.6865437700260175</c:v>
              </c:pt>
              <c:pt idx="187">
                <c:v>2.757261664654834</c:v>
              </c:pt>
              <c:pt idx="188">
                <c:v>2.7186683393516411</c:v>
              </c:pt>
              <c:pt idx="189">
                <c:v>2.7224429433934305</c:v>
              </c:pt>
              <c:pt idx="190">
                <c:v>2.6518662123474064</c:v>
              </c:pt>
              <c:pt idx="191">
                <c:v>2.6757553489969488</c:v>
              </c:pt>
              <c:pt idx="192">
                <c:v>2.6366490105850895</c:v>
              </c:pt>
              <c:pt idx="193">
                <c:v>2.7305446933093882</c:v>
              </c:pt>
              <c:pt idx="194">
                <c:v>2.6292262436963507</c:v>
              </c:pt>
              <c:pt idx="195">
                <c:v>2.579657125656293</c:v>
              </c:pt>
              <c:pt idx="196">
                <c:v>2.4113642491253939</c:v>
              </c:pt>
              <c:pt idx="197">
                <c:v>2.44981365322242</c:v>
              </c:pt>
              <c:pt idx="198">
                <c:v>2.456455415450689</c:v>
              </c:pt>
              <c:pt idx="199">
                <c:v>2.4032318808863096</c:v>
              </c:pt>
              <c:pt idx="200">
                <c:v>2.2814290645001338</c:v>
              </c:pt>
              <c:pt idx="201">
                <c:v>2.1533201230545163</c:v>
              </c:pt>
              <c:pt idx="202">
                <c:v>2.1823190668256673</c:v>
              </c:pt>
              <c:pt idx="203">
                <c:v>2.1488655954771763</c:v>
              </c:pt>
              <c:pt idx="204">
                <c:v>2.2294873375071611</c:v>
              </c:pt>
              <c:pt idx="205">
                <c:v>2.2410172966938351</c:v>
              </c:pt>
              <c:pt idx="206">
                <c:v>1.8423915016778505</c:v>
              </c:pt>
              <c:pt idx="207">
                <c:v>-0.83174110988626437</c:v>
              </c:pt>
              <c:pt idx="208">
                <c:v>-3.4453502972342114</c:v>
              </c:pt>
              <c:pt idx="209">
                <c:v>-4.6782913967330941</c:v>
              </c:pt>
              <c:pt idx="210">
                <c:v>-3.2522004118254615</c:v>
              </c:pt>
              <c:pt idx="211">
                <c:v>-1.5583659563724983</c:v>
              </c:pt>
              <c:pt idx="212">
                <c:v>-0.70587462130163348</c:v>
              </c:pt>
              <c:pt idx="213">
                <c:v>-0.13166326855159061</c:v>
              </c:pt>
              <c:pt idx="214">
                <c:v>-0.2224304140656202</c:v>
              </c:pt>
              <c:pt idx="215">
                <c:v>-0.27398126772847153</c:v>
              </c:pt>
              <c:pt idx="216">
                <c:v>-0.64853031321970711</c:v>
              </c:pt>
              <c:pt idx="217">
                <c:v>-1.0180026648875036</c:v>
              </c:pt>
              <c:pt idx="218">
                <c:v>-1.1225971103004069</c:v>
              </c:pt>
              <c:pt idx="219">
                <c:v>-0.51343536187031558</c:v>
              </c:pt>
            </c:numLit>
          </c:val>
          <c:smooth val="0"/>
          <c:extLst>
            <c:ext xmlns:c16="http://schemas.microsoft.com/office/drawing/2014/chart" uri="{C3380CC4-5D6E-409C-BE32-E72D297353CC}">
              <c16:uniqueId val="{00000000-22F6-47D2-8222-D2BCD1DCB61A}"/>
            </c:ext>
          </c:extLst>
        </c:ser>
        <c:dLbls>
          <c:showLegendKey val="0"/>
          <c:showVal val="0"/>
          <c:showCatName val="0"/>
          <c:showSerName val="1"/>
          <c:showPercent val="0"/>
          <c:showBubbleSize val="0"/>
        </c:dLbls>
        <c:smooth val="0"/>
        <c:axId val="295209600"/>
        <c:axId val="295215872"/>
      </c:lineChart>
      <c:catAx>
        <c:axId val="29520960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5215872"/>
        <c:crosses val="autoZero"/>
        <c:auto val="1"/>
        <c:lblAlgn val="ctr"/>
        <c:lblOffset val="100"/>
        <c:tickLblSkip val="1"/>
        <c:tickMarkSkip val="1"/>
        <c:noMultiLvlLbl val="0"/>
      </c:catAx>
      <c:valAx>
        <c:axId val="29521587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520960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0.000</c:formatCode>
              <c:ptCount val="220"/>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formatCode="General">
                <c:v>18.920000000000002</c:v>
              </c:pt>
              <c:pt idx="193" formatCode="General">
                <c:v>18.550999999999998</c:v>
              </c:pt>
              <c:pt idx="194" formatCode="General">
                <c:v>17.524999999999999</c:v>
              </c:pt>
              <c:pt idx="195" formatCode="General">
                <c:v>15.965999999999999</c:v>
              </c:pt>
              <c:pt idx="196" formatCode="General">
                <c:v>15.129</c:v>
              </c:pt>
              <c:pt idx="197" formatCode="General">
                <c:v>14.252000000000001</c:v>
              </c:pt>
              <c:pt idx="198" formatCode="General">
                <c:v>13.898</c:v>
              </c:pt>
              <c:pt idx="199" formatCode="General">
                <c:v>13.952999999999999</c:v>
              </c:pt>
              <c:pt idx="200" formatCode="General">
                <c:v>14.304</c:v>
              </c:pt>
              <c:pt idx="201" formatCode="General">
                <c:v>15.401</c:v>
              </c:pt>
              <c:pt idx="202" formatCode="General">
                <c:v>15.401</c:v>
              </c:pt>
              <c:pt idx="203">
                <c:v>19.12</c:v>
              </c:pt>
              <c:pt idx="204" formatCode="#,##0.000">
                <c:v>20.645</c:v>
              </c:pt>
              <c:pt idx="205" formatCode="#,##0.000">
                <c:v>20.312000000000001</c:v>
              </c:pt>
              <c:pt idx="206" formatCode="#,##0.000">
                <c:v>23.643999999999998</c:v>
              </c:pt>
              <c:pt idx="207" formatCode="#,##0.000">
                <c:v>33.238</c:v>
              </c:pt>
              <c:pt idx="208" formatCode="#,##0.000">
                <c:v>33.238</c:v>
              </c:pt>
              <c:pt idx="209" formatCode="#,##0.000">
                <c:v>37.093000000000004</c:v>
              </c:pt>
              <c:pt idx="210" formatCode="#,##0.000">
                <c:v>36.911999999999999</c:v>
              </c:pt>
              <c:pt idx="211" formatCode="#,##0.000">
                <c:v>35.755000000000003</c:v>
              </c:pt>
              <c:pt idx="212" formatCode="#,##0.000">
                <c:v>34.609000000000002</c:v>
              </c:pt>
              <c:pt idx="213" formatCode="#,##0.000">
                <c:v>36.552</c:v>
              </c:pt>
              <c:pt idx="214" formatCode="#,##0.000">
                <c:v>37.972999999999999</c:v>
              </c:pt>
              <c:pt idx="215" formatCode="#,##0.000">
                <c:v>39.292000000000002</c:v>
              </c:pt>
              <c:pt idx="216" formatCode="#,##0.000">
                <c:v>42.158000000000001</c:v>
              </c:pt>
              <c:pt idx="217" formatCode="#,##0.000">
                <c:v>43.646000000000001</c:v>
              </c:pt>
              <c:pt idx="218" formatCode="#,##0.000">
                <c:v>44.618000000000002</c:v>
              </c:pt>
              <c:pt idx="219" formatCode="#,##0.000">
                <c:v>43.689</c:v>
              </c:pt>
            </c:numLit>
          </c:val>
          <c:smooth val="0"/>
          <c:extLst>
            <c:ext xmlns:c16="http://schemas.microsoft.com/office/drawing/2014/chart" uri="{C3380CC4-5D6E-409C-BE32-E72D297353CC}">
              <c16:uniqueId val="{00000000-7E40-44D7-969A-AE6A44C755F8}"/>
            </c:ext>
          </c:extLst>
        </c:ser>
        <c:dLbls>
          <c:showLegendKey val="0"/>
          <c:showVal val="0"/>
          <c:showCatName val="0"/>
          <c:showSerName val="0"/>
          <c:showPercent val="0"/>
          <c:showBubbleSize val="0"/>
        </c:dLbls>
        <c:smooth val="0"/>
        <c:axId val="296178432"/>
        <c:axId val="296179968"/>
      </c:lineChart>
      <c:catAx>
        <c:axId val="29617843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6179968"/>
        <c:crosses val="autoZero"/>
        <c:auto val="1"/>
        <c:lblAlgn val="ctr"/>
        <c:lblOffset val="100"/>
        <c:tickLblSkip val="1"/>
        <c:tickMarkSkip val="1"/>
        <c:noMultiLvlLbl val="0"/>
      </c:catAx>
      <c:valAx>
        <c:axId val="29617996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617843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4894804925700077"/>
                  <c:y val="-0.10619591905850478"/>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30-4E52-94C7-FEA23148F0E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pt idx="188">
                <c:v>-11.639681422466667</c:v>
              </c:pt>
              <c:pt idx="189">
                <c:v>-11.231826852533333</c:v>
              </c:pt>
              <c:pt idx="190">
                <c:v>-10.250411420116668</c:v>
              </c:pt>
              <c:pt idx="191">
                <c:v>-8.6206880298499993</c:v>
              </c:pt>
              <c:pt idx="192">
                <c:v>-9.3361975021166668</c:v>
              </c:pt>
              <c:pt idx="193">
                <c:v>-7.832933099049999</c:v>
              </c:pt>
              <c:pt idx="194">
                <c:v>-9.4514536991833324</c:v>
              </c:pt>
              <c:pt idx="195">
                <c:v>-8.8901143534666662</c:v>
              </c:pt>
              <c:pt idx="196">
                <c:v>-11.311407750766667</c:v>
              </c:pt>
              <c:pt idx="197">
                <c:v>-10.821009048916666</c:v>
              </c:pt>
              <c:pt idx="198">
                <c:v>-12.773158176499999</c:v>
              </c:pt>
              <c:pt idx="199">
                <c:v>-12.205973338266666</c:v>
              </c:pt>
              <c:pt idx="200">
                <c:v>-12.660558029183333</c:v>
              </c:pt>
              <c:pt idx="201">
                <c:v>-11.673421575950002</c:v>
              </c:pt>
              <c:pt idx="202">
                <c:v>-11.940660859583334</c:v>
              </c:pt>
              <c:pt idx="203">
                <c:v>-11.552588636116667</c:v>
              </c:pt>
              <c:pt idx="204">
                <c:v>-9.2734220185999998</c:v>
              </c:pt>
              <c:pt idx="205">
                <c:v>-7.4879927940499984</c:v>
              </c:pt>
              <c:pt idx="206">
                <c:v>-6.4420973217333328</c:v>
              </c:pt>
              <c:pt idx="207">
                <c:v>-16.546535932416663</c:v>
              </c:pt>
              <c:pt idx="208">
                <c:v>-24.294407118216665</c:v>
              </c:pt>
              <c:pt idx="209">
                <c:v>-29.127145717833333</c:v>
              </c:pt>
              <c:pt idx="210">
                <c:v>-23.171850941966664</c:v>
              </c:pt>
              <c:pt idx="211">
                <c:v>-17.89688783455</c:v>
              </c:pt>
              <c:pt idx="212">
                <c:v>-14.422014980566667</c:v>
              </c:pt>
              <c:pt idx="213">
                <c:v>-11.999860770816667</c:v>
              </c:pt>
              <c:pt idx="214">
                <c:v>-13.137526887633333</c:v>
              </c:pt>
              <c:pt idx="215">
                <c:v>-14.058305132116667</c:v>
              </c:pt>
              <c:pt idx="216">
                <c:v>-14.827761955866668</c:v>
              </c:pt>
              <c:pt idx="217">
                <c:v>-13.7652965276</c:v>
              </c:pt>
              <c:pt idx="218">
                <c:v>-13.372227942866667</c:v>
              </c:pt>
              <c:pt idx="219">
                <c:v>-12.585263781899998</c:v>
              </c:pt>
            </c:numLit>
          </c:val>
          <c:smooth val="0"/>
          <c:extLst>
            <c:ext xmlns:c16="http://schemas.microsoft.com/office/drawing/2014/chart" uri="{C3380CC4-5D6E-409C-BE32-E72D297353CC}">
              <c16:uniqueId val="{00000001-2D30-4E52-94C7-FEA23148F0EF}"/>
            </c:ext>
          </c:extLst>
        </c:ser>
        <c:ser>
          <c:idx val="1"/>
          <c:order val="1"/>
          <c:tx>
            <c:v>industria</c:v>
          </c:tx>
          <c:spPr>
            <a:ln w="25400">
              <a:solidFill>
                <a:schemeClr val="tx2"/>
              </a:solidFill>
              <a:prstDash val="solid"/>
            </a:ln>
          </c:spPr>
          <c:marker>
            <c:symbol val="none"/>
          </c:marker>
          <c:dLbls>
            <c:dLbl>
              <c:idx val="3"/>
              <c:layout>
                <c:manualLayout>
                  <c:x val="0.51637733153178333"/>
                  <c:y val="0.21219202438404877"/>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D30-4E52-94C7-FEA23148F0EF}"/>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pt idx="197">
                <c:v>-3.3867773271999995</c:v>
              </c:pt>
              <c:pt idx="198">
                <c:v>-3.6640132181444449</c:v>
              </c:pt>
              <c:pt idx="199">
                <c:v>-3.2302051258666666</c:v>
              </c:pt>
              <c:pt idx="200">
                <c:v>-4.0563365545111116</c:v>
              </c:pt>
              <c:pt idx="201">
                <c:v>-4.1920080499222223</c:v>
              </c:pt>
              <c:pt idx="202">
                <c:v>-4.3591498812222218</c:v>
              </c:pt>
              <c:pt idx="203">
                <c:v>-4.3210289924111107</c:v>
              </c:pt>
              <c:pt idx="204">
                <c:v>-3.379710391922222</c:v>
              </c:pt>
              <c:pt idx="205">
                <c:v>-4.2431908518888894</c:v>
              </c:pt>
              <c:pt idx="206">
                <c:v>-6.1280965620222219</c:v>
              </c:pt>
              <c:pt idx="207">
                <c:v>-15.87162611842222</c:v>
              </c:pt>
              <c:pt idx="208">
                <c:v>-26.799589138222217</c:v>
              </c:pt>
              <c:pt idx="209">
                <c:v>-31.669051646766665</c:v>
              </c:pt>
              <c:pt idx="210">
                <c:v>-25.64399377491111</c:v>
              </c:pt>
              <c:pt idx="211">
                <c:v>-17.347900670600001</c:v>
              </c:pt>
              <c:pt idx="212">
                <c:v>-14.304605307733333</c:v>
              </c:pt>
              <c:pt idx="213">
                <c:v>-14.299062875211112</c:v>
              </c:pt>
              <c:pt idx="214">
                <c:v>-14.987728202077777</c:v>
              </c:pt>
              <c:pt idx="215">
                <c:v>-14.325794539466669</c:v>
              </c:pt>
              <c:pt idx="216">
                <c:v>-14.69763623611111</c:v>
              </c:pt>
              <c:pt idx="217">
                <c:v>-14.105992782822222</c:v>
              </c:pt>
              <c:pt idx="218">
                <c:v>-12.883604981166664</c:v>
              </c:pt>
              <c:pt idx="219">
                <c:v>-10.0802299521</c:v>
              </c:pt>
            </c:numLit>
          </c:val>
          <c:smooth val="0"/>
          <c:extLst>
            <c:ext xmlns:c16="http://schemas.microsoft.com/office/drawing/2014/chart" uri="{C3380CC4-5D6E-409C-BE32-E72D297353CC}">
              <c16:uniqueId val="{00000003-2D30-4E52-94C7-FEA23148F0EF}"/>
            </c:ext>
          </c:extLst>
        </c:ser>
        <c:ser>
          <c:idx val="2"/>
          <c:order val="2"/>
          <c:tx>
            <c:v>comercio</c:v>
          </c:tx>
          <c:spPr>
            <a:ln w="38100">
              <a:solidFill>
                <a:schemeClr val="accent2"/>
              </a:solidFill>
              <a:prstDash val="solid"/>
            </a:ln>
          </c:spPr>
          <c:marker>
            <c:symbol val="none"/>
          </c:marker>
          <c:dLbls>
            <c:dLbl>
              <c:idx val="21"/>
              <c:layout>
                <c:manualLayout>
                  <c:x val="-3.2405845718989267E-2"/>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D30-4E52-94C7-FEA23148F0EF}"/>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pt idx="197">
                <c:v>2.6990007360666666</c:v>
              </c:pt>
              <c:pt idx="198">
                <c:v>3.0845559028111111</c:v>
              </c:pt>
              <c:pt idx="199">
                <c:v>2.4730787480666669</c:v>
              </c:pt>
              <c:pt idx="200">
                <c:v>2.6458407733333336</c:v>
              </c:pt>
              <c:pt idx="201">
                <c:v>1.8438807308888887</c:v>
              </c:pt>
              <c:pt idx="202">
                <c:v>2.208039760822222</c:v>
              </c:pt>
              <c:pt idx="203">
                <c:v>1.592066391677778</c:v>
              </c:pt>
              <c:pt idx="204">
                <c:v>1.962045405077778</c:v>
              </c:pt>
              <c:pt idx="205">
                <c:v>1.5275028517333331</c:v>
              </c:pt>
              <c:pt idx="206">
                <c:v>0.18755395073333311</c:v>
              </c:pt>
              <c:pt idx="207">
                <c:v>-10.720695410711109</c:v>
              </c:pt>
              <c:pt idx="208">
                <c:v>-20.539297118555552</c:v>
              </c:pt>
              <c:pt idx="209">
                <c:v>-26.297666412299993</c:v>
              </c:pt>
              <c:pt idx="210">
                <c:v>-20.665670867744446</c:v>
              </c:pt>
              <c:pt idx="211">
                <c:v>-13.812795353933334</c:v>
              </c:pt>
              <c:pt idx="212">
                <c:v>-9.7172861709777774</c:v>
              </c:pt>
              <c:pt idx="213">
                <c:v>-6.7414063652777783</c:v>
              </c:pt>
              <c:pt idx="214">
                <c:v>-7.3029123341888891</c:v>
              </c:pt>
              <c:pt idx="215">
                <c:v>-7.6331662476444437</c:v>
              </c:pt>
              <c:pt idx="216">
                <c:v>-10.107241714822221</c:v>
              </c:pt>
              <c:pt idx="217">
                <c:v>-12.203591159333333</c:v>
              </c:pt>
              <c:pt idx="218">
                <c:v>-12.71449502552222</c:v>
              </c:pt>
              <c:pt idx="219">
                <c:v>-10.042414308811111</c:v>
              </c:pt>
            </c:numLit>
          </c:val>
          <c:smooth val="0"/>
          <c:extLst>
            <c:ext xmlns:c16="http://schemas.microsoft.com/office/drawing/2014/chart" uri="{C3380CC4-5D6E-409C-BE32-E72D297353CC}">
              <c16:uniqueId val="{00000005-2D30-4E52-94C7-FEA23148F0EF}"/>
            </c:ext>
          </c:extLst>
        </c:ser>
        <c:ser>
          <c:idx val="3"/>
          <c:order val="3"/>
          <c:tx>
            <c:v>servicos</c:v>
          </c:tx>
          <c:spPr>
            <a:ln w="25400">
              <a:solidFill>
                <a:srgbClr val="333333"/>
              </a:solidFill>
              <a:prstDash val="solid"/>
            </a:ln>
          </c:spPr>
          <c:marker>
            <c:symbol val="none"/>
          </c:marker>
          <c:dLbls>
            <c:dLbl>
              <c:idx val="20"/>
              <c:layout>
                <c:manualLayout>
                  <c:x val="0.41540107782385199"/>
                  <c:y val="-6.9421725510117688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D30-4E52-94C7-FEA23148F0E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pt idx="197">
                <c:v>14.473567145222225</c:v>
              </c:pt>
              <c:pt idx="198">
                <c:v>13.435348122444445</c:v>
              </c:pt>
              <c:pt idx="199">
                <c:v>11.304615146777778</c:v>
              </c:pt>
              <c:pt idx="200">
                <c:v>9.9013527834444446</c:v>
              </c:pt>
              <c:pt idx="201">
                <c:v>10.391222289888889</c:v>
              </c:pt>
              <c:pt idx="202">
                <c:v>11.387351239666666</c:v>
              </c:pt>
              <c:pt idx="203">
                <c:v>10.06630045611111</c:v>
              </c:pt>
              <c:pt idx="204">
                <c:v>8.2365713906666667</c:v>
              </c:pt>
              <c:pt idx="205">
                <c:v>6.5332245423333335</c:v>
              </c:pt>
              <c:pt idx="206">
                <c:v>2.6824181406666674</c:v>
              </c:pt>
              <c:pt idx="207">
                <c:v>-18.228177607444447</c:v>
              </c:pt>
              <c:pt idx="208">
                <c:v>-39.567770399888893</c:v>
              </c:pt>
              <c:pt idx="209">
                <c:v>-52.892912851333335</c:v>
              </c:pt>
              <c:pt idx="210">
                <c:v>-46.852027210888899</c:v>
              </c:pt>
              <c:pt idx="211">
                <c:v>-37.074580186555558</c:v>
              </c:pt>
              <c:pt idx="212">
                <c:v>-27.664087994333332</c:v>
              </c:pt>
              <c:pt idx="213">
                <c:v>-19.989454154555556</c:v>
              </c:pt>
              <c:pt idx="214">
                <c:v>-16.958514982555556</c:v>
              </c:pt>
              <c:pt idx="215">
                <c:v>-17.188832988333335</c:v>
              </c:pt>
              <c:pt idx="216">
                <c:v>-18.332334720444447</c:v>
              </c:pt>
              <c:pt idx="217">
                <c:v>-21.333885679888891</c:v>
              </c:pt>
              <c:pt idx="218">
                <c:v>-21.491467192666665</c:v>
              </c:pt>
              <c:pt idx="219">
                <c:v>-19.347776607444445</c:v>
              </c:pt>
            </c:numLit>
          </c:val>
          <c:smooth val="0"/>
          <c:extLst>
            <c:ext xmlns:c16="http://schemas.microsoft.com/office/drawing/2014/chart" uri="{C3380CC4-5D6E-409C-BE32-E72D297353CC}">
              <c16:uniqueId val="{00000007-2D30-4E52-94C7-FEA23148F0EF}"/>
            </c:ext>
          </c:extLst>
        </c:ser>
        <c:dLbls>
          <c:showLegendKey val="0"/>
          <c:showVal val="0"/>
          <c:showCatName val="0"/>
          <c:showSerName val="0"/>
          <c:showPercent val="0"/>
          <c:showBubbleSize val="0"/>
        </c:dLbls>
        <c:smooth val="0"/>
        <c:axId val="297259008"/>
        <c:axId val="297260544"/>
      </c:lineChart>
      <c:catAx>
        <c:axId val="2972590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7260544"/>
        <c:crosses val="autoZero"/>
        <c:auto val="1"/>
        <c:lblAlgn val="ctr"/>
        <c:lblOffset val="100"/>
        <c:tickLblSkip val="6"/>
        <c:tickMarkSkip val="1"/>
        <c:noMultiLvlLbl val="0"/>
      </c:catAx>
      <c:valAx>
        <c:axId val="297260544"/>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725900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2415440905707682"/>
                  <c:y val="-0.2061099989619941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CF-4933-B363-2BB128E2E087}"/>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0.000</c:formatCode>
              <c:ptCount val="220"/>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pt idx="198">
                <c:v>297.29000000000002</c:v>
              </c:pt>
              <c:pt idx="199">
                <c:v>304.33</c:v>
              </c:pt>
              <c:pt idx="200">
                <c:v>301.28199999999998</c:v>
              </c:pt>
              <c:pt idx="201">
                <c:v>300.01900000000001</c:v>
              </c:pt>
              <c:pt idx="202">
                <c:v>305.96100000000001</c:v>
              </c:pt>
              <c:pt idx="203">
                <c:v>310.48200000000003</c:v>
              </c:pt>
              <c:pt idx="204">
                <c:v>320.55799999999999</c:v>
              </c:pt>
              <c:pt idx="205">
                <c:v>315.56200000000001</c:v>
              </c:pt>
              <c:pt idx="206">
                <c:v>343.76100000000002</c:v>
              </c:pt>
              <c:pt idx="207">
                <c:v>392.32299999999998</c:v>
              </c:pt>
              <c:pt idx="208">
                <c:v>408.93400000000003</c:v>
              </c:pt>
              <c:pt idx="209">
                <c:v>406.66500000000002</c:v>
              </c:pt>
              <c:pt idx="210">
                <c:v>407.30200000000002</c:v>
              </c:pt>
              <c:pt idx="211">
                <c:v>409.33100000000002</c:v>
              </c:pt>
              <c:pt idx="212">
                <c:v>410.17399999999998</c:v>
              </c:pt>
              <c:pt idx="213">
                <c:v>403.55399999999997</c:v>
              </c:pt>
              <c:pt idx="214">
                <c:v>398.28699999999998</c:v>
              </c:pt>
              <c:pt idx="215">
                <c:v>402.25400000000002</c:v>
              </c:pt>
              <c:pt idx="216">
                <c:v>424.35899999999998</c:v>
              </c:pt>
              <c:pt idx="217">
                <c:v>431.84300000000002</c:v>
              </c:pt>
              <c:pt idx="218">
                <c:v>432.851</c:v>
              </c:pt>
              <c:pt idx="219">
                <c:v>423.88799999999998</c:v>
              </c:pt>
            </c:numLit>
          </c:val>
          <c:smooth val="0"/>
          <c:extLst>
            <c:ext xmlns:c16="http://schemas.microsoft.com/office/drawing/2014/chart" uri="{C3380CC4-5D6E-409C-BE32-E72D297353CC}">
              <c16:uniqueId val="{00000001-5BCF-4933-B363-2BB128E2E087}"/>
            </c:ext>
          </c:extLst>
        </c:ser>
        <c:dLbls>
          <c:showLegendKey val="0"/>
          <c:showVal val="0"/>
          <c:showCatName val="0"/>
          <c:showSerName val="0"/>
          <c:showPercent val="0"/>
          <c:showBubbleSize val="0"/>
        </c:dLbls>
        <c:marker val="1"/>
        <c:smooth val="0"/>
        <c:axId val="297349120"/>
        <c:axId val="29735065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27755615622674029"/>
                  <c:y val="-0.11276420955855095"/>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CF-4933-B363-2BB128E2E0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220"/>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pt idx="198">
                <c:v>5.7499498696611084</c:v>
              </c:pt>
              <c:pt idx="199">
                <c:v>-7.570530230737238</c:v>
              </c:pt>
              <c:pt idx="200">
                <c:v>-5.387799038622143</c:v>
              </c:pt>
              <c:pt idx="201">
                <c:v>-0.20875638130302132</c:v>
              </c:pt>
              <c:pt idx="202">
                <c:v>-5.2986655763297748</c:v>
              </c:pt>
              <c:pt idx="203">
                <c:v>3.4419357211149526</c:v>
              </c:pt>
              <c:pt idx="204">
                <c:v>-5.903434725658574</c:v>
              </c:pt>
              <c:pt idx="205">
                <c:v>-4.5677117591171541</c:v>
              </c:pt>
              <c:pt idx="206">
                <c:v>34.093209189353303</c:v>
              </c:pt>
              <c:pt idx="207">
                <c:v>74.059221882884074</c:v>
              </c:pt>
              <c:pt idx="208">
                <c:v>23.268415266216437</c:v>
              </c:pt>
              <c:pt idx="209">
                <c:v>26.996880334333984</c:v>
              </c:pt>
              <c:pt idx="210">
                <c:v>10.926759895709882</c:v>
              </c:pt>
              <c:pt idx="211">
                <c:v>13.903375248180016</c:v>
              </c:pt>
              <c:pt idx="212">
                <c:v>7.436541253089568</c:v>
              </c:pt>
              <c:pt idx="213">
                <c:v>5.0643744175874472</c:v>
              </c:pt>
              <c:pt idx="214">
                <c:v>1.9821411048964954</c:v>
              </c:pt>
              <c:pt idx="215">
                <c:v>8.3801398269937266</c:v>
              </c:pt>
              <c:pt idx="216">
                <c:v>-4.8044390309920137</c:v>
              </c:pt>
              <c:pt idx="217">
                <c:v>6.1418287639761093</c:v>
              </c:pt>
              <c:pt idx="218">
                <c:v>-18.651295307458639</c:v>
              </c:pt>
              <c:pt idx="219">
                <c:v>-43.167739769918526</c:v>
              </c:pt>
            </c:numLit>
          </c:val>
          <c:smooth val="0"/>
          <c:extLst>
            <c:ext xmlns:c16="http://schemas.microsoft.com/office/drawing/2014/chart" uri="{C3380CC4-5D6E-409C-BE32-E72D297353CC}">
              <c16:uniqueId val="{00000003-5BCF-4933-B363-2BB128E2E087}"/>
            </c:ext>
          </c:extLst>
        </c:ser>
        <c:dLbls>
          <c:showLegendKey val="0"/>
          <c:showVal val="0"/>
          <c:showCatName val="0"/>
          <c:showSerName val="0"/>
          <c:showPercent val="0"/>
          <c:showBubbleSize val="0"/>
        </c:dLbls>
        <c:marker val="1"/>
        <c:smooth val="0"/>
        <c:axId val="297352192"/>
        <c:axId val="297358080"/>
      </c:lineChart>
      <c:catAx>
        <c:axId val="29734912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7350656"/>
        <c:crosses val="autoZero"/>
        <c:auto val="1"/>
        <c:lblAlgn val="ctr"/>
        <c:lblOffset val="100"/>
        <c:tickLblSkip val="1"/>
        <c:tickMarkSkip val="1"/>
        <c:noMultiLvlLbl val="0"/>
      </c:catAx>
      <c:valAx>
        <c:axId val="29735065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7349120"/>
        <c:crosses val="autoZero"/>
        <c:crossBetween val="between"/>
        <c:majorUnit val="100"/>
        <c:minorUnit val="100"/>
      </c:valAx>
      <c:catAx>
        <c:axId val="297352192"/>
        <c:scaling>
          <c:orientation val="minMax"/>
        </c:scaling>
        <c:delete val="1"/>
        <c:axPos val="b"/>
        <c:numFmt formatCode="General" sourceLinked="1"/>
        <c:majorTickMark val="out"/>
        <c:minorTickMark val="none"/>
        <c:tickLblPos val="none"/>
        <c:crossAx val="297358080"/>
        <c:crosses val="autoZero"/>
        <c:auto val="1"/>
        <c:lblAlgn val="ctr"/>
        <c:lblOffset val="100"/>
        <c:noMultiLvlLbl val="0"/>
      </c:catAx>
      <c:valAx>
        <c:axId val="29735808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9735219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36071590189157388"/>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FD-4747-BA0E-1C6E96D3F1FF}"/>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pt idx="198">
                <c:v>1.2273972360666667</c:v>
              </c:pt>
              <c:pt idx="199">
                <c:v>0.83078932596666677</c:v>
              </c:pt>
              <c:pt idx="200">
                <c:v>0.95579617640000014</c:v>
              </c:pt>
              <c:pt idx="201">
                <c:v>1.3337648924333336</c:v>
              </c:pt>
              <c:pt idx="202">
                <c:v>1.4708714435000001</c:v>
              </c:pt>
              <c:pt idx="203">
                <c:v>1.3571687783333335</c:v>
              </c:pt>
              <c:pt idx="204">
                <c:v>2.3018206918666668</c:v>
              </c:pt>
              <c:pt idx="205">
                <c:v>2.9334175946999999</c:v>
              </c:pt>
              <c:pt idx="206">
                <c:v>1.8639020001333335</c:v>
              </c:pt>
              <c:pt idx="207">
                <c:v>-10.329299604133334</c:v>
              </c:pt>
              <c:pt idx="208">
                <c:v>-14.734843283933335</c:v>
              </c:pt>
              <c:pt idx="209">
                <c:v>-16.761742237566668</c:v>
              </c:pt>
              <c:pt idx="210">
                <c:v>-6.7621914536000007</c:v>
              </c:pt>
              <c:pt idx="211">
                <c:v>-3.9902683888000001</c:v>
              </c:pt>
              <c:pt idx="212">
                <c:v>-1.9385716687000001</c:v>
              </c:pt>
              <c:pt idx="213">
                <c:v>-1.0938310129333333</c:v>
              </c:pt>
              <c:pt idx="214">
                <c:v>-1.6592963265666665</c:v>
              </c:pt>
              <c:pt idx="215">
                <c:v>-1.0180821331666667</c:v>
              </c:pt>
              <c:pt idx="216">
                <c:v>-1.4006217623666668</c:v>
              </c:pt>
              <c:pt idx="217">
                <c:v>0.46229769466666665</c:v>
              </c:pt>
              <c:pt idx="218">
                <c:v>1.2381507932666667</c:v>
              </c:pt>
              <c:pt idx="219">
                <c:v>2.1868835853333333</c:v>
              </c:pt>
            </c:numLit>
          </c:val>
          <c:smooth val="0"/>
          <c:extLst>
            <c:ext xmlns:c16="http://schemas.microsoft.com/office/drawing/2014/chart" uri="{C3380CC4-5D6E-409C-BE32-E72D297353CC}">
              <c16:uniqueId val="{00000001-BAFD-4747-BA0E-1C6E96D3F1FF}"/>
            </c:ext>
          </c:extLst>
        </c:ser>
        <c:ser>
          <c:idx val="1"/>
          <c:order val="1"/>
          <c:tx>
            <c:v>construcao</c:v>
          </c:tx>
          <c:spPr>
            <a:ln w="25400">
              <a:solidFill>
                <a:schemeClr val="tx2"/>
              </a:solidFill>
              <a:prstDash val="solid"/>
            </a:ln>
          </c:spPr>
          <c:marker>
            <c:symbol val="none"/>
          </c:marker>
          <c:dLbls>
            <c:dLbl>
              <c:idx val="3"/>
              <c:layout>
                <c:manualLayout>
                  <c:x val="0.65509789724560297"/>
                  <c:y val="1.7988520665686021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FD-4747-BA0E-1C6E96D3F1F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pt idx="198">
                <c:v>-4.6445410518000001</c:v>
              </c:pt>
              <c:pt idx="199">
                <c:v>-4.1112521548999998</c:v>
              </c:pt>
              <c:pt idx="200">
                <c:v>-5.0404568045666664</c:v>
              </c:pt>
              <c:pt idx="201">
                <c:v>-3.7140858551333338</c:v>
              </c:pt>
              <c:pt idx="202">
                <c:v>-3.8986990057000006</c:v>
              </c:pt>
              <c:pt idx="203">
                <c:v>-3.5030512939666667</c:v>
              </c:pt>
              <c:pt idx="204">
                <c:v>0.15143858569999993</c:v>
              </c:pt>
              <c:pt idx="205">
                <c:v>2.1999886415666667</c:v>
              </c:pt>
              <c:pt idx="206">
                <c:v>4.2273537922999997</c:v>
              </c:pt>
              <c:pt idx="207">
                <c:v>-7.4481393186666667</c:v>
              </c:pt>
              <c:pt idx="208">
                <c:v>-13.757728351233332</c:v>
              </c:pt>
              <c:pt idx="209">
                <c:v>-18.009370087400001</c:v>
              </c:pt>
              <c:pt idx="210">
                <c:v>-9.2914284831000007</c:v>
              </c:pt>
              <c:pt idx="211">
                <c:v>-4.7253996598666665</c:v>
              </c:pt>
              <c:pt idx="212">
                <c:v>-1.5492415062666669</c:v>
              </c:pt>
              <c:pt idx="213">
                <c:v>0.35336447126666665</c:v>
              </c:pt>
              <c:pt idx="214">
                <c:v>-0.34495232036666668</c:v>
              </c:pt>
              <c:pt idx="215">
                <c:v>-1.7810426742333334</c:v>
              </c:pt>
              <c:pt idx="216">
                <c:v>-3.251724590766667</c:v>
              </c:pt>
              <c:pt idx="217">
                <c:v>-2.4936306974333333</c:v>
              </c:pt>
              <c:pt idx="218">
                <c:v>-1.1547876310333334</c:v>
              </c:pt>
              <c:pt idx="219">
                <c:v>1.0830147710666667</c:v>
              </c:pt>
            </c:numLit>
          </c:val>
          <c:smooth val="0"/>
          <c:extLst>
            <c:ext xmlns:c16="http://schemas.microsoft.com/office/drawing/2014/chart" uri="{C3380CC4-5D6E-409C-BE32-E72D297353CC}">
              <c16:uniqueId val="{00000003-BAFD-4747-BA0E-1C6E96D3F1FF}"/>
            </c:ext>
          </c:extLst>
        </c:ser>
        <c:ser>
          <c:idx val="2"/>
          <c:order val="2"/>
          <c:tx>
            <c:v>comercio</c:v>
          </c:tx>
          <c:spPr>
            <a:ln w="38100">
              <a:solidFill>
                <a:schemeClr val="accent2"/>
              </a:solidFill>
              <a:prstDash val="solid"/>
            </a:ln>
          </c:spPr>
          <c:marker>
            <c:symbol val="none"/>
          </c:marker>
          <c:dLbls>
            <c:dLbl>
              <c:idx val="21"/>
              <c:layout>
                <c:manualLayout>
                  <c:x val="0.298917549099466"/>
                  <c:y val="0.20031611433186236"/>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FD-4747-BA0E-1C6E96D3F1FF}"/>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pt idx="198">
                <c:v>3.0501418300666665</c:v>
              </c:pt>
              <c:pt idx="199">
                <c:v>2.3014716573</c:v>
              </c:pt>
              <c:pt idx="200">
                <c:v>1.6209816375999999</c:v>
              </c:pt>
              <c:pt idx="201">
                <c:v>0.87128050420000003</c:v>
              </c:pt>
              <c:pt idx="202">
                <c:v>1.5716669587666665</c:v>
              </c:pt>
              <c:pt idx="203">
                <c:v>0.6015719075</c:v>
              </c:pt>
              <c:pt idx="204">
                <c:v>0.37316303523333333</c:v>
              </c:pt>
              <c:pt idx="205">
                <c:v>0.62797909750000003</c:v>
              </c:pt>
              <c:pt idx="206">
                <c:v>0.76016307240000003</c:v>
              </c:pt>
              <c:pt idx="207">
                <c:v>-3.7455981282666664</c:v>
              </c:pt>
              <c:pt idx="208">
                <c:v>-7.452242895166667</c:v>
              </c:pt>
              <c:pt idx="209">
                <c:v>-8.4944640362333335</c:v>
              </c:pt>
              <c:pt idx="210">
                <c:v>-5.3621482366333337</c:v>
              </c:pt>
              <c:pt idx="211">
                <c:v>-3.9006745728333332</c:v>
              </c:pt>
              <c:pt idx="212">
                <c:v>-4.2627810935000001</c:v>
              </c:pt>
              <c:pt idx="213">
                <c:v>-2.8762187773333334</c:v>
              </c:pt>
              <c:pt idx="214">
                <c:v>-3.6013873412000001</c:v>
              </c:pt>
              <c:pt idx="215">
                <c:v>-4.1125948448333327</c:v>
              </c:pt>
              <c:pt idx="216">
                <c:v>-5.8036758604333336</c:v>
              </c:pt>
              <c:pt idx="217">
                <c:v>-5.5393065851333327</c:v>
              </c:pt>
              <c:pt idx="218">
                <c:v>-4.3805273823333328</c:v>
              </c:pt>
              <c:pt idx="219">
                <c:v>-3.0105794309666667</c:v>
              </c:pt>
            </c:numLit>
          </c:val>
          <c:smooth val="0"/>
          <c:extLst>
            <c:ext xmlns:c16="http://schemas.microsoft.com/office/drawing/2014/chart" uri="{C3380CC4-5D6E-409C-BE32-E72D297353CC}">
              <c16:uniqueId val="{00000005-BAFD-4747-BA0E-1C6E96D3F1FF}"/>
            </c:ext>
          </c:extLst>
        </c:ser>
        <c:ser>
          <c:idx val="3"/>
          <c:order val="3"/>
          <c:tx>
            <c:v>servicos</c:v>
          </c:tx>
          <c:spPr>
            <a:ln w="25400">
              <a:solidFill>
                <a:srgbClr val="333333"/>
              </a:solidFill>
              <a:prstDash val="solid"/>
            </a:ln>
          </c:spPr>
          <c:marker>
            <c:symbol val="none"/>
          </c:marker>
          <c:dLbls>
            <c:dLbl>
              <c:idx val="20"/>
              <c:layout>
                <c:manualLayout>
                  <c:x val="0.61872108328801245"/>
                  <c:y val="-0.18004499437570304"/>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FD-4747-BA0E-1C6E96D3F1F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1">
                <c:v> </c:v>
              </c:pt>
              <c:pt idx="222">
                <c:v> </c:v>
              </c:pt>
              <c:pt idx="223">
                <c:v> </c:v>
              </c:pt>
              <c:pt idx="224">
                <c:v> </c:v>
              </c:pt>
              <c:pt idx="225">
                <c:v> </c:v>
              </c:pt>
              <c:pt idx="226">
                <c:v> </c:v>
              </c:pt>
              <c:pt idx="227">
                <c:v> </c:v>
              </c:pt>
              <c:pt idx="228">
                <c:v> </c:v>
              </c:pt>
              <c:pt idx="229">
                <c:v> </c:v>
              </c:pt>
              <c:pt idx="230">
                <c:v> </c:v>
              </c:pt>
            </c:strLit>
          </c:cat>
          <c:val>
            <c:numLit>
              <c:formatCode>0.0</c:formatCode>
              <c:ptCount val="220"/>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pt idx="197">
                <c:v>11.102899506</c:v>
              </c:pt>
              <c:pt idx="198">
                <c:v>11.287185779666666</c:v>
              </c:pt>
              <c:pt idx="199">
                <c:v>12.653880385333332</c:v>
              </c:pt>
              <c:pt idx="200">
                <c:v>12.258522188666666</c:v>
              </c:pt>
              <c:pt idx="201">
                <c:v>11.922390910333334</c:v>
              </c:pt>
              <c:pt idx="202">
                <c:v>9.2057631706666658</c:v>
              </c:pt>
              <c:pt idx="203">
                <c:v>8.6096963770000006</c:v>
              </c:pt>
              <c:pt idx="204">
                <c:v>8.4234963079999989</c:v>
              </c:pt>
              <c:pt idx="205">
                <c:v>8.9332208346666668</c:v>
              </c:pt>
              <c:pt idx="206">
                <c:v>7.6630281680000003</c:v>
              </c:pt>
              <c:pt idx="207">
                <c:v>-6.840666493333333</c:v>
              </c:pt>
              <c:pt idx="208">
                <c:v>-15.438948552666666</c:v>
              </c:pt>
              <c:pt idx="209">
                <c:v>-21.293920895666666</c:v>
              </c:pt>
              <c:pt idx="210">
                <c:v>-13.803646886999999</c:v>
              </c:pt>
              <c:pt idx="211">
                <c:v>-8.0286256146666659</c:v>
              </c:pt>
              <c:pt idx="212">
                <c:v>-5.209924811333333</c:v>
              </c:pt>
              <c:pt idx="213">
                <c:v>-3.0525234230000002</c:v>
              </c:pt>
              <c:pt idx="214">
                <c:v>-6.3933498293333342</c:v>
              </c:pt>
              <c:pt idx="215">
                <c:v>-8.4583286229999999</c:v>
              </c:pt>
              <c:pt idx="216">
                <c:v>-10.221458358666666</c:v>
              </c:pt>
              <c:pt idx="217">
                <c:v>-12.183045498666667</c:v>
              </c:pt>
              <c:pt idx="218">
                <c:v>-9.8792084986666655</c:v>
              </c:pt>
              <c:pt idx="219">
                <c:v>-6.7979864933333332</c:v>
              </c:pt>
            </c:numLit>
          </c:val>
          <c:smooth val="0"/>
          <c:extLst>
            <c:ext xmlns:c16="http://schemas.microsoft.com/office/drawing/2014/chart" uri="{C3380CC4-5D6E-409C-BE32-E72D297353CC}">
              <c16:uniqueId val="{00000007-BAFD-4747-BA0E-1C6E96D3F1FF}"/>
            </c:ext>
          </c:extLst>
        </c:ser>
        <c:dLbls>
          <c:showLegendKey val="0"/>
          <c:showVal val="0"/>
          <c:showCatName val="0"/>
          <c:showSerName val="0"/>
          <c:showPercent val="0"/>
          <c:showBubbleSize val="0"/>
        </c:dLbls>
        <c:smooth val="0"/>
        <c:axId val="297618048"/>
        <c:axId val="297636224"/>
      </c:lineChart>
      <c:catAx>
        <c:axId val="2976180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7636224"/>
        <c:crosses val="autoZero"/>
        <c:auto val="1"/>
        <c:lblAlgn val="ctr"/>
        <c:lblOffset val="100"/>
        <c:tickLblSkip val="1"/>
        <c:tickMarkSkip val="1"/>
        <c:noMultiLvlLbl val="0"/>
      </c:catAx>
      <c:valAx>
        <c:axId val="297636224"/>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761804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'23destaque'!$D$9:$D$27</c:f>
              <c:strCache>
                <c:ptCount val="19"/>
                <c:pt idx="0">
                  <c:v>Alemanha</c:v>
                </c:pt>
                <c:pt idx="1">
                  <c:v>Áustria</c:v>
                </c:pt>
                <c:pt idx="2">
                  <c:v>Bélgica</c:v>
                </c:pt>
                <c:pt idx="3">
                  <c:v>Chipre</c:v>
                </c:pt>
                <c:pt idx="4">
                  <c:v>Eslováquia</c:v>
                </c:pt>
                <c:pt idx="5">
                  <c:v>Eslovénia</c:v>
                </c:pt>
                <c:pt idx="6">
                  <c:v>Espanha</c:v>
                </c:pt>
                <c:pt idx="7">
                  <c:v>Estónia</c:v>
                </c:pt>
                <c:pt idx="8">
                  <c:v>Finlândia</c:v>
                </c:pt>
                <c:pt idx="9">
                  <c:v>França</c:v>
                </c:pt>
                <c:pt idx="10">
                  <c:v>Grécia</c:v>
                </c:pt>
                <c:pt idx="11">
                  <c:v>Irlanda</c:v>
                </c:pt>
                <c:pt idx="12">
                  <c:v>Itália</c:v>
                </c:pt>
                <c:pt idx="13">
                  <c:v>Letónia</c:v>
                </c:pt>
                <c:pt idx="14">
                  <c:v>Lituânia</c:v>
                </c:pt>
                <c:pt idx="15">
                  <c:v>Luxemburgo</c:v>
                </c:pt>
                <c:pt idx="16">
                  <c:v>Malta</c:v>
                </c:pt>
                <c:pt idx="17">
                  <c:v>Países Baixos</c:v>
                </c:pt>
                <c:pt idx="18">
                  <c:v>Portugal</c:v>
                </c:pt>
              </c:strCache>
            </c:strRef>
          </c:cat>
          <c:val>
            <c:numRef>
              <c:f>'23destaque'!$I$9:$I$27</c:f>
              <c:numCache>
                <c:formatCode>#,##0.00</c:formatCode>
                <c:ptCount val="19"/>
                <c:pt idx="0">
                  <c:v>1.0454545454545452</c:v>
                </c:pt>
                <c:pt idx="1">
                  <c:v>0.94827586206896552</c:v>
                </c:pt>
                <c:pt idx="2">
                  <c:v>0.93333333333333324</c:v>
                </c:pt>
                <c:pt idx="3">
                  <c:v>0.8441558441558441</c:v>
                </c:pt>
                <c:pt idx="4">
                  <c:v>1.3076923076923077</c:v>
                </c:pt>
                <c:pt idx="5">
                  <c:v>1.2558139534883723</c:v>
                </c:pt>
                <c:pt idx="6">
                  <c:v>1.2985074626865669</c:v>
                </c:pt>
                <c:pt idx="7">
                  <c:v>0.81333333333333324</c:v>
                </c:pt>
                <c:pt idx="8">
                  <c:v>0</c:v>
                </c:pt>
                <c:pt idx="9">
                  <c:v>0.86904761904761896</c:v>
                </c:pt>
                <c:pt idx="10">
                  <c:v>0</c:v>
                </c:pt>
                <c:pt idx="11">
                  <c:v>1.0175438596491226</c:v>
                </c:pt>
                <c:pt idx="12">
                  <c:v>1.2391304347826089</c:v>
                </c:pt>
                <c:pt idx="13">
                  <c:v>0.80208333333333337</c:v>
                </c:pt>
                <c:pt idx="14">
                  <c:v>0.81632653061224481</c:v>
                </c:pt>
                <c:pt idx="15">
                  <c:v>1.078125</c:v>
                </c:pt>
                <c:pt idx="16">
                  <c:v>1.024390243902439</c:v>
                </c:pt>
                <c:pt idx="17">
                  <c:v>1.0588235294117647</c:v>
                </c:pt>
                <c:pt idx="18">
                  <c:v>1.0634920634920635</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297783296"/>
        <c:axId val="297784832"/>
      </c:radarChart>
      <c:catAx>
        <c:axId val="29778329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97784832"/>
        <c:crosses val="autoZero"/>
        <c:auto val="0"/>
        <c:lblAlgn val="ctr"/>
        <c:lblOffset val="100"/>
        <c:noMultiLvlLbl val="0"/>
      </c:catAx>
      <c:valAx>
        <c:axId val="29778483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9778329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'9lay_off'!$E$38:$Q$38</c:f>
              <c:numCache>
                <c:formatCode>0</c:formatCode>
                <c:ptCount val="13"/>
                <c:pt idx="0">
                  <c:v>52</c:v>
                </c:pt>
                <c:pt idx="1">
                  <c:v>412</c:v>
                </c:pt>
                <c:pt idx="2">
                  <c:v>320</c:v>
                </c:pt>
                <c:pt idx="3">
                  <c:v>259</c:v>
                </c:pt>
                <c:pt idx="4">
                  <c:v>540</c:v>
                </c:pt>
                <c:pt idx="5">
                  <c:v>536</c:v>
                </c:pt>
                <c:pt idx="6">
                  <c:v>337</c:v>
                </c:pt>
                <c:pt idx="7">
                  <c:v>252</c:v>
                </c:pt>
                <c:pt idx="8">
                  <c:v>207</c:v>
                </c:pt>
                <c:pt idx="9">
                  <c:v>158</c:v>
                </c:pt>
                <c:pt idx="10">
                  <c:v>150</c:v>
                </c:pt>
                <c:pt idx="11">
                  <c:v>150</c:v>
                </c:pt>
                <c:pt idx="12">
                  <c:v>842</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254865792"/>
        <c:axId val="254867328"/>
      </c:barChart>
      <c:catAx>
        <c:axId val="25486579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54867328"/>
        <c:crosses val="autoZero"/>
        <c:auto val="1"/>
        <c:lblAlgn val="ctr"/>
        <c:lblOffset val="100"/>
        <c:tickLblSkip val="1"/>
        <c:tickMarkSkip val="1"/>
        <c:noMultiLvlLbl val="0"/>
      </c:catAx>
      <c:valAx>
        <c:axId val="25486732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548657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'9lay_off'!$E$41:$Q$41</c:f>
              <c:numCache>
                <c:formatCode>#,##0</c:formatCode>
                <c:ptCount val="13"/>
                <c:pt idx="0">
                  <c:v>1395</c:v>
                </c:pt>
                <c:pt idx="1">
                  <c:v>18341</c:v>
                </c:pt>
                <c:pt idx="2">
                  <c:v>6128</c:v>
                </c:pt>
                <c:pt idx="3">
                  <c:v>3396</c:v>
                </c:pt>
                <c:pt idx="4">
                  <c:v>8656</c:v>
                </c:pt>
                <c:pt idx="5">
                  <c:v>7153</c:v>
                </c:pt>
                <c:pt idx="6">
                  <c:v>4431</c:v>
                </c:pt>
                <c:pt idx="7">
                  <c:v>3870</c:v>
                </c:pt>
                <c:pt idx="8">
                  <c:v>3967</c:v>
                </c:pt>
                <c:pt idx="9">
                  <c:v>3186</c:v>
                </c:pt>
                <c:pt idx="10">
                  <c:v>3460</c:v>
                </c:pt>
                <c:pt idx="11">
                  <c:v>3883</c:v>
                </c:pt>
                <c:pt idx="12">
                  <c:v>20069</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254941440"/>
        <c:axId val="254943232"/>
      </c:barChart>
      <c:catAx>
        <c:axId val="25494144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54943232"/>
        <c:crosses val="autoZero"/>
        <c:auto val="1"/>
        <c:lblAlgn val="ctr"/>
        <c:lblOffset val="100"/>
        <c:tickLblSkip val="1"/>
        <c:tickMarkSkip val="1"/>
        <c:noMultiLvlLbl val="0"/>
      </c:catAx>
      <c:valAx>
        <c:axId val="2549432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5494144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284680192"/>
        <c:axId val="284681728"/>
      </c:barChart>
      <c:catAx>
        <c:axId val="284680192"/>
        <c:scaling>
          <c:orientation val="maxMin"/>
        </c:scaling>
        <c:delete val="0"/>
        <c:axPos val="l"/>
        <c:majorTickMark val="none"/>
        <c:minorTickMark val="none"/>
        <c:tickLblPos val="none"/>
        <c:spPr>
          <a:ln w="3175">
            <a:solidFill>
              <a:srgbClr val="333333"/>
            </a:solidFill>
            <a:prstDash val="solid"/>
          </a:ln>
        </c:spPr>
        <c:crossAx val="284681728"/>
        <c:crosses val="autoZero"/>
        <c:auto val="1"/>
        <c:lblAlgn val="ctr"/>
        <c:lblOffset val="100"/>
        <c:tickMarkSkip val="1"/>
        <c:noMultiLvlLbl val="0"/>
      </c:catAx>
      <c:valAx>
        <c:axId val="28468172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846801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284890240"/>
        <c:axId val="284891776"/>
      </c:barChart>
      <c:catAx>
        <c:axId val="284890240"/>
        <c:scaling>
          <c:orientation val="maxMin"/>
        </c:scaling>
        <c:delete val="0"/>
        <c:axPos val="l"/>
        <c:majorTickMark val="none"/>
        <c:minorTickMark val="none"/>
        <c:tickLblPos val="none"/>
        <c:spPr>
          <a:ln w="3175">
            <a:solidFill>
              <a:srgbClr val="333333"/>
            </a:solidFill>
            <a:prstDash val="solid"/>
          </a:ln>
        </c:spPr>
        <c:crossAx val="284891776"/>
        <c:crosses val="autoZero"/>
        <c:auto val="1"/>
        <c:lblAlgn val="ctr"/>
        <c:lblOffset val="100"/>
        <c:tickMarkSkip val="1"/>
        <c:noMultiLvlLbl val="0"/>
      </c:catAx>
      <c:valAx>
        <c:axId val="28489177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8489024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284903680"/>
        <c:axId val="284909568"/>
      </c:barChart>
      <c:catAx>
        <c:axId val="284903680"/>
        <c:scaling>
          <c:orientation val="maxMin"/>
        </c:scaling>
        <c:delete val="0"/>
        <c:axPos val="l"/>
        <c:majorTickMark val="none"/>
        <c:minorTickMark val="none"/>
        <c:tickLblPos val="none"/>
        <c:spPr>
          <a:ln w="3175">
            <a:solidFill>
              <a:srgbClr val="333333"/>
            </a:solidFill>
            <a:prstDash val="solid"/>
          </a:ln>
        </c:spPr>
        <c:crossAx val="284909568"/>
        <c:crosses val="autoZero"/>
        <c:auto val="1"/>
        <c:lblAlgn val="ctr"/>
        <c:lblOffset val="100"/>
        <c:tickMarkSkip val="1"/>
        <c:noMultiLvlLbl val="0"/>
      </c:catAx>
      <c:valAx>
        <c:axId val="28490956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849036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284929408"/>
        <c:axId val="284931200"/>
      </c:barChart>
      <c:catAx>
        <c:axId val="284929408"/>
        <c:scaling>
          <c:orientation val="maxMin"/>
        </c:scaling>
        <c:delete val="0"/>
        <c:axPos val="l"/>
        <c:majorTickMark val="none"/>
        <c:minorTickMark val="none"/>
        <c:tickLblPos val="none"/>
        <c:spPr>
          <a:ln w="3175">
            <a:solidFill>
              <a:srgbClr val="333333"/>
            </a:solidFill>
            <a:prstDash val="solid"/>
          </a:ln>
        </c:spPr>
        <c:crossAx val="284931200"/>
        <c:crosses val="autoZero"/>
        <c:auto val="1"/>
        <c:lblAlgn val="ctr"/>
        <c:lblOffset val="100"/>
        <c:tickMarkSkip val="1"/>
        <c:noMultiLvlLbl val="0"/>
      </c:catAx>
      <c:valAx>
        <c:axId val="28493120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8492940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22.310752938556089</c:v>
                </c:pt>
                <c:pt idx="1">
                  <c:v>8.2501166588893948</c:v>
                </c:pt>
                <c:pt idx="2">
                  <c:v>4.1812177045968069</c:v>
                </c:pt>
                <c:pt idx="3">
                  <c:v>4.0082538044879934</c:v>
                </c:pt>
                <c:pt idx="4">
                  <c:v>3.1903369082439514</c:v>
                </c:pt>
                <c:pt idx="5" formatCode="0.00">
                  <c:v>-10.59022815097136</c:v>
                </c:pt>
                <c:pt idx="6" formatCode="0.00">
                  <c:v>-4.384458007095926</c:v>
                </c:pt>
                <c:pt idx="7" formatCode="0.00">
                  <c:v>-3.4065612557719449</c:v>
                </c:pt>
                <c:pt idx="8" formatCode="0.00">
                  <c:v>-1.6309012875536433</c:v>
                </c:pt>
                <c:pt idx="9" formatCode="0.00">
                  <c:v>-1.1406723713478173</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284955392"/>
        <c:axId val="284956928"/>
      </c:barChart>
      <c:catAx>
        <c:axId val="284955392"/>
        <c:scaling>
          <c:orientation val="maxMin"/>
        </c:scaling>
        <c:delete val="0"/>
        <c:axPos val="l"/>
        <c:majorTickMark val="none"/>
        <c:minorTickMark val="none"/>
        <c:tickLblPos val="none"/>
        <c:crossAx val="284956928"/>
        <c:crossesAt val="0"/>
        <c:auto val="1"/>
        <c:lblAlgn val="ctr"/>
        <c:lblOffset val="100"/>
        <c:tickMarkSkip val="1"/>
        <c:noMultiLvlLbl val="0"/>
      </c:catAx>
      <c:valAx>
        <c:axId val="284956928"/>
        <c:scaling>
          <c:orientation val="minMax"/>
        </c:scaling>
        <c:delete val="0"/>
        <c:axPos val="t"/>
        <c:numFmt formatCode="0.0" sourceLinked="1"/>
        <c:majorTickMark val="none"/>
        <c:minorTickMark val="none"/>
        <c:tickLblPos val="none"/>
        <c:spPr>
          <a:ln w="9525">
            <a:noFill/>
          </a:ln>
        </c:spPr>
        <c:crossAx val="284955392"/>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1"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13.emf"/></Relationships>
</file>

<file path=xl/drawings/_rels/drawing4.xml.rels><?xml version="1.0" encoding="UTF-8" standalone="yes"?>
<Relationships xmlns="http://schemas.openxmlformats.org/package/2006/relationships"><Relationship Id="rId3" Type="http://schemas.openxmlformats.org/officeDocument/2006/relationships/image" Target="../media/image7.gif"/><Relationship Id="rId2" Type="http://schemas.openxmlformats.org/officeDocument/2006/relationships/image" Target="../media/image6.gif"/><Relationship Id="rId1" Type="http://schemas.openxmlformats.org/officeDocument/2006/relationships/image" Target="../media/image5.gif"/><Relationship Id="rId4" Type="http://schemas.openxmlformats.org/officeDocument/2006/relationships/image" Target="../media/image8.gif"/></Relationships>
</file>

<file path=xl/drawings/_rels/drawing5.xml.rels><?xml version="1.0" encoding="UTF-8" standalone="yes"?>
<Relationships xmlns="http://schemas.openxmlformats.org/package/2006/relationships"><Relationship Id="rId3" Type="http://schemas.openxmlformats.org/officeDocument/2006/relationships/image" Target="../media/image11.gif"/><Relationship Id="rId2" Type="http://schemas.openxmlformats.org/officeDocument/2006/relationships/image" Target="../media/image10.gif"/><Relationship Id="rId1" Type="http://schemas.openxmlformats.org/officeDocument/2006/relationships/image" Target="../media/image9.gif"/><Relationship Id="rId4" Type="http://schemas.openxmlformats.org/officeDocument/2006/relationships/image" Target="../media/image12.gif"/></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oneCellAnchor>
    <xdr:from>
      <xdr:col>6</xdr:col>
      <xdr:colOff>142875</xdr:colOff>
      <xdr:row>12</xdr:row>
      <xdr:rowOff>0</xdr:rowOff>
    </xdr:from>
    <xdr:ext cx="3196003" cy="1494127"/>
    <xdr:sp macro="" textlink="">
      <xdr:nvSpPr>
        <xdr:cNvPr id="3"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2246851</xdr:colOff>
      <xdr:row>57</xdr:row>
      <xdr:rowOff>171522</xdr:rowOff>
    </xdr:to>
    <xdr:grpSp>
      <xdr:nvGrpSpPr>
        <xdr:cNvPr id="4" name="Grupo 3"/>
        <xdr:cNvGrpSpPr/>
      </xdr:nvGrpSpPr>
      <xdr:grpSpPr>
        <a:xfrm>
          <a:off x="3257551" y="6162672"/>
          <a:ext cx="3656550" cy="3743400"/>
          <a:chOff x="3068960" y="5004048"/>
          <a:chExt cx="3384160" cy="3384160"/>
        </a:xfrm>
      </xdr:grpSpPr>
      <xdr:sp macro="" textlink="">
        <xdr:nvSpPr>
          <xdr:cNvPr id="5"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8"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9"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2</xdr:col>
      <xdr:colOff>390527</xdr:colOff>
      <xdr:row>6</xdr:row>
      <xdr:rowOff>14274</xdr:rowOff>
    </xdr:from>
    <xdr:to>
      <xdr:col>3</xdr:col>
      <xdr:colOff>1162051</xdr:colOff>
      <xdr:row>10</xdr:row>
      <xdr:rowOff>151793</xdr:rowOff>
    </xdr:to>
    <xdr:pic>
      <xdr:nvPicPr>
        <xdr:cNvPr id="11" name="Imagem 10"/>
        <xdr:cNvPicPr>
          <a:picLocks noChangeAspect="1"/>
        </xdr:cNvPicPr>
      </xdr:nvPicPr>
      <xdr:blipFill>
        <a:blip xmlns:r="http://schemas.openxmlformats.org/officeDocument/2006/relationships" r:embed="rId1"/>
        <a:stretch>
          <a:fillRect/>
        </a:stretch>
      </xdr:blipFill>
      <xdr:spPr>
        <a:xfrm>
          <a:off x="657227" y="1242999"/>
          <a:ext cx="1857374" cy="785219"/>
        </a:xfrm>
        <a:prstGeom prst="rect">
          <a:avLst/>
        </a:prstGeom>
      </xdr:spPr>
    </xdr:pic>
    <xdr:clientData/>
  </xdr:twoCellAnchor>
  <xdr:twoCellAnchor>
    <xdr:from>
      <xdr:col>9</xdr:col>
      <xdr:colOff>603250</xdr:colOff>
      <xdr:row>1</xdr:row>
      <xdr:rowOff>86936</xdr:rowOff>
    </xdr:from>
    <xdr:to>
      <xdr:col>10</xdr:col>
      <xdr:colOff>88900</xdr:colOff>
      <xdr:row>3</xdr:row>
      <xdr:rowOff>247650</xdr:rowOff>
    </xdr:to>
    <xdr:pic>
      <xdr:nvPicPr>
        <xdr:cNvPr id="12" name="Imagem 3" descr="image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0500" y="182186"/>
          <a:ext cx="1733550" cy="5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3.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960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9608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5798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21573"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093922" y="0"/>
          <a:ext cx="649497" cy="179654"/>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3410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42</xdr:row>
      <xdr:rowOff>85724</xdr:rowOff>
    </xdr:from>
    <xdr:to>
      <xdr:col>12</xdr:col>
      <xdr:colOff>143995</xdr:colOff>
      <xdr:row>48</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48</xdr:row>
      <xdr:rowOff>123265</xdr:rowOff>
    </xdr:from>
    <xdr:to>
      <xdr:col>12</xdr:col>
      <xdr:colOff>123265</xdr:colOff>
      <xdr:row>65</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28</xdr:row>
      <xdr:rowOff>114300</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31</xdr:row>
      <xdr:rowOff>47625</xdr:rowOff>
    </xdr:from>
    <xdr:to>
      <xdr:col>13</xdr:col>
      <xdr:colOff>1</xdr:colOff>
      <xdr:row>39</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29</xdr:row>
          <xdr:rowOff>142875</xdr:rowOff>
        </xdr:from>
        <xdr:to>
          <xdr:col>6</xdr:col>
          <xdr:colOff>114300</xdr:colOff>
          <xdr:row>31</xdr:row>
          <xdr:rowOff>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3.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5.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6.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604008"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9.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86475"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604008"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31750</xdr:colOff>
      <xdr:row>17</xdr:row>
      <xdr:rowOff>20438</xdr:rowOff>
    </xdr:from>
    <xdr:to>
      <xdr:col>9</xdr:col>
      <xdr:colOff>38100</xdr:colOff>
      <xdr:row>32</xdr:row>
      <xdr:rowOff>29788</xdr:rowOff>
    </xdr:to>
    <xdr:grpSp>
      <xdr:nvGrpSpPr>
        <xdr:cNvPr id="6" name="Grupo 5"/>
        <xdr:cNvGrpSpPr/>
      </xdr:nvGrpSpPr>
      <xdr:grpSpPr>
        <a:xfrm>
          <a:off x="355600" y="2449313"/>
          <a:ext cx="3587750" cy="1952450"/>
          <a:chOff x="-3965168" y="5509661"/>
          <a:chExt cx="7046840" cy="2960147"/>
        </a:xfrm>
      </xdr:grpSpPr>
      <xdr:graphicFrame macro="">
        <xdr:nvGraphicFramePr>
          <xdr:cNvPr id="7" name="Gráfico 6"/>
          <xdr:cNvGraphicFramePr/>
        </xdr:nvGraphicFramePr>
        <xdr:xfrm>
          <a:off x="-3965168" y="5516575"/>
          <a:ext cx="6575938" cy="295323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8" name="CaixaDeTexto 7"/>
          <xdr:cNvSpPr txBox="1"/>
        </xdr:nvSpPr>
        <xdr:spPr>
          <a:xfrm>
            <a:off x="-3356998" y="5509661"/>
            <a:ext cx="6438670" cy="243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700" b="1">
                <a:solidFill>
                  <a:schemeClr val="accent1">
                    <a:lumMod val="50000"/>
                  </a:schemeClr>
                </a:solidFill>
                <a:latin typeface="Arial" panose="020B0604020202020204" pitchFamily="34" charset="0"/>
                <a:cs typeface="Arial" panose="020B0604020202020204" pitchFamily="34" charset="0"/>
              </a:rPr>
              <a:t>Pessoas</a:t>
            </a:r>
            <a:r>
              <a:rPr lang="pt-PT" sz="700" b="1" baseline="0">
                <a:solidFill>
                  <a:schemeClr val="accent1">
                    <a:lumMod val="50000"/>
                  </a:schemeClr>
                </a:solidFill>
                <a:latin typeface="Arial" panose="020B0604020202020204" pitchFamily="34" charset="0"/>
                <a:cs typeface="Arial" panose="020B0604020202020204" pitchFamily="34" charset="0"/>
              </a:rPr>
              <a:t> Singulares por distrito ou região autónoma da residência</a:t>
            </a:r>
            <a:endParaRPr lang="pt-PT" sz="700" b="1">
              <a:solidFill>
                <a:schemeClr val="accent1">
                  <a:lumMod val="50000"/>
                </a:schemeClr>
              </a:solidFill>
              <a:latin typeface="Arial" panose="020B0604020202020204" pitchFamily="34" charset="0"/>
              <a:cs typeface="Arial" panose="020B0604020202020204" pitchFamily="34" charset="0"/>
            </a:endParaRPr>
          </a:p>
        </xdr:txBody>
      </xdr:sp>
    </xdr:grpSp>
    <xdr:clientData/>
  </xdr:twoCellAnchor>
  <xdr:twoCellAnchor>
    <xdr:from>
      <xdr:col>8</xdr:col>
      <xdr:colOff>276225</xdr:colOff>
      <xdr:row>17</xdr:row>
      <xdr:rowOff>15875</xdr:rowOff>
    </xdr:from>
    <xdr:to>
      <xdr:col>17</xdr:col>
      <xdr:colOff>23775</xdr:colOff>
      <xdr:row>32</xdr:row>
      <xdr:rowOff>20375</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225425</xdr:colOff>
      <xdr:row>63</xdr:row>
      <xdr:rowOff>9524</xdr:rowOff>
    </xdr:from>
    <xdr:to>
      <xdr:col>16</xdr:col>
      <xdr:colOff>373025</xdr:colOff>
      <xdr:row>78</xdr:row>
      <xdr:rowOff>42599</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69851</xdr:colOff>
      <xdr:row>63</xdr:row>
      <xdr:rowOff>19049</xdr:rowOff>
    </xdr:from>
    <xdr:to>
      <xdr:col>8</xdr:col>
      <xdr:colOff>150776</xdr:colOff>
      <xdr:row>78</xdr:row>
      <xdr:rowOff>52124</xdr:rowOff>
    </xdr:to>
    <xdr:graphicFrame macro="">
      <xdr:nvGraphicFramePr>
        <xdr:cNvPr id="11"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0.00984</cdr:x>
      <cdr:y>0.01411</cdr:y>
    </cdr:from>
    <cdr:to>
      <cdr:x>0.99213</cdr:x>
      <cdr:y>0.15309</cdr:y>
    </cdr:to>
    <cdr:sp macro="" textlink="">
      <cdr:nvSpPr>
        <cdr:cNvPr id="2" name="CaixaDeTexto 16"/>
        <cdr:cNvSpPr txBox="1"/>
      </cdr:nvSpPr>
      <cdr:spPr>
        <a:xfrm xmlns:a="http://schemas.openxmlformats.org/drawingml/2006/main">
          <a:off x="31750" y="27507"/>
          <a:ext cx="3168650" cy="27094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pt-PT" sz="700" b="1">
              <a:solidFill>
                <a:schemeClr val="accent1">
                  <a:lumMod val="50000"/>
                </a:schemeClr>
              </a:solidFill>
              <a:latin typeface="Arial" panose="020B0604020202020204" pitchFamily="34" charset="0"/>
              <a:cs typeface="Arial" panose="020B0604020202020204" pitchFamily="34" charset="0"/>
            </a:rPr>
            <a:t>Trabalho dependente - Remunerações totai</a:t>
          </a:r>
          <a:r>
            <a:rPr lang="pt-PT" sz="700" b="1" baseline="0">
              <a:solidFill>
                <a:schemeClr val="accent1">
                  <a:lumMod val="50000"/>
                </a:schemeClr>
              </a:solidFill>
              <a:latin typeface="Arial" panose="020B0604020202020204" pitchFamily="34" charset="0"/>
              <a:cs typeface="Arial" panose="020B0604020202020204" pitchFamily="34" charset="0"/>
            </a:rPr>
            <a:t>s </a:t>
          </a:r>
          <a:r>
            <a:rPr lang="pt-PT" sz="700" b="1">
              <a:solidFill>
                <a:schemeClr val="accent1">
                  <a:lumMod val="50000"/>
                </a:schemeClr>
              </a:solidFill>
              <a:latin typeface="Arial" panose="020B0604020202020204" pitchFamily="34" charset="0"/>
              <a:cs typeface="Arial" panose="020B0604020202020204" pitchFamily="34" charset="0"/>
            </a:rPr>
            <a:t>e Contribuições declaradas </a:t>
          </a:r>
          <a:r>
            <a:rPr lang="pt-PT" sz="700" b="0">
              <a:solidFill>
                <a:schemeClr val="accent1">
                  <a:lumMod val="50000"/>
                </a:schemeClr>
              </a:solidFill>
              <a:latin typeface="Arial" panose="020B0604020202020204" pitchFamily="34" charset="0"/>
              <a:cs typeface="Arial" panose="020B0604020202020204" pitchFamily="34" charset="0"/>
            </a:rPr>
            <a:t>(milhões</a:t>
          </a:r>
          <a:r>
            <a:rPr lang="pt-PT" sz="700" b="0" baseline="0">
              <a:solidFill>
                <a:schemeClr val="accent1">
                  <a:lumMod val="50000"/>
                </a:schemeClr>
              </a:solidFill>
              <a:latin typeface="Arial" panose="020B0604020202020204" pitchFamily="34" charset="0"/>
              <a:cs typeface="Arial" panose="020B0604020202020204" pitchFamily="34" charset="0"/>
            </a:rPr>
            <a:t> de </a:t>
          </a:r>
          <a:r>
            <a:rPr lang="pt-PT" sz="700" b="0">
              <a:solidFill>
                <a:schemeClr val="accent1">
                  <a:lumMod val="50000"/>
                </a:schemeClr>
              </a:solidFill>
              <a:latin typeface="Arial" panose="020B0604020202020204" pitchFamily="34" charset="0"/>
              <a:cs typeface="Arial" panose="020B0604020202020204" pitchFamily="34" charset="0"/>
            </a:rPr>
            <a:t>euros)</a:t>
          </a:r>
        </a:p>
      </cdr:txBody>
    </cdr:sp>
  </cdr:relSizeAnchor>
</c:userShapes>
</file>

<file path=xl/drawings/drawing32.xml><?xml version="1.0" encoding="utf-8"?>
<c:userShapes xmlns:c="http://schemas.openxmlformats.org/drawingml/2006/chart">
  <cdr:relSizeAnchor xmlns:cdr="http://schemas.openxmlformats.org/drawingml/2006/chartDrawing">
    <cdr:from>
      <cdr:x>0.01365</cdr:x>
      <cdr:y>0</cdr:y>
    </cdr:from>
    <cdr:to>
      <cdr:x>0.99594</cdr:x>
      <cdr:y>0.13898</cdr:y>
    </cdr:to>
    <cdr:sp macro="" textlink="">
      <cdr:nvSpPr>
        <cdr:cNvPr id="2" name="CaixaDeTexto 16"/>
        <cdr:cNvSpPr txBox="1"/>
      </cdr:nvSpPr>
      <cdr:spPr>
        <a:xfrm xmlns:a="http://schemas.openxmlformats.org/drawingml/2006/main">
          <a:off x="45504" y="0"/>
          <a:ext cx="3274709" cy="2532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pt-PT" sz="700" b="1">
              <a:solidFill>
                <a:schemeClr val="accent1">
                  <a:lumMod val="50000"/>
                </a:schemeClr>
              </a:solidFill>
              <a:latin typeface="Arial" panose="020B0604020202020204" pitchFamily="34" charset="0"/>
              <a:cs typeface="Arial" panose="020B0604020202020204" pitchFamily="34" charset="0"/>
            </a:rPr>
            <a:t>Remunerações base e Contribuições declaradas médias </a:t>
          </a:r>
        </a:p>
        <a:p xmlns:a="http://schemas.openxmlformats.org/drawingml/2006/main">
          <a:pPr algn="ctr"/>
          <a:r>
            <a:rPr lang="pt-PT" sz="700" b="0">
              <a:solidFill>
                <a:schemeClr val="accent1">
                  <a:lumMod val="50000"/>
                </a:schemeClr>
              </a:solidFill>
              <a:latin typeface="Arial" panose="020B0604020202020204" pitchFamily="34" charset="0"/>
              <a:cs typeface="Arial" panose="020B0604020202020204" pitchFamily="34" charset="0"/>
            </a:rPr>
            <a:t>(euros)</a:t>
          </a:r>
        </a:p>
      </cdr:txBody>
    </cdr:sp>
  </cdr:relSizeAnchor>
</c:userShapes>
</file>

<file path=xl/drawings/drawing33.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8" name="Grupo 17"/>
        <xdr:cNvGrpSpPr/>
      </xdr:nvGrpSpPr>
      <xdr:grpSpPr>
        <a:xfrm>
          <a:off x="47625"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0.27524</cdr:x>
      <cdr:y>0.27786</cdr:y>
    </cdr:from>
    <cdr:to>
      <cdr:x>0.73044</cdr:x>
      <cdr:y>0.50877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867775" y="4816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0.68342</cdr:x>
      <cdr:y>0.55182</cdr:y>
    </cdr:from>
    <cdr:to>
      <cdr:x>0.93685</cdr:x>
      <cdr:y>0.74964</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154678" y="956601"/>
          <a:ext cx="799008"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5.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6.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0.71089</cdr:x>
      <cdr:y>0.31739</cdr:y>
    </cdr:from>
    <cdr:to>
      <cdr:x>0.76582</cdr:x>
      <cdr:y>0.34319</cdr:y>
    </cdr:to>
    <cdr:sp macro="" textlink="">
      <cdr:nvSpPr>
        <cdr:cNvPr id="4" name="Conexão recta unidireccional 3"/>
        <cdr:cNvSpPr/>
      </cdr:nvSpPr>
      <cdr:spPr>
        <a:xfrm xmlns:a="http://schemas.openxmlformats.org/drawingml/2006/main" flipH="1" flipV="1">
          <a:off x="2401520" y="562306"/>
          <a:ext cx="185565" cy="4570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7.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8.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9.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6" name="Grupo 5"/>
        <xdr:cNvGrpSpPr/>
      </xdr:nvGrpSpPr>
      <xdr:grpSpPr>
        <a:xfrm>
          <a:off x="6115050" y="0"/>
          <a:ext cx="602523"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11"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2"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3"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14"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7"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8"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19" name="Grupo 18"/>
        <xdr:cNvGrpSpPr/>
      </xdr:nvGrpSpPr>
      <xdr:grpSpPr>
        <a:xfrm>
          <a:off x="6115050" y="0"/>
          <a:ext cx="602523" cy="180000"/>
          <a:chOff x="4797152" y="7020272"/>
          <a:chExt cx="612048" cy="180000"/>
        </a:xfrm>
      </xdr:grpSpPr>
      <xdr:sp macro="" textlink="">
        <xdr:nvSpPr>
          <xdr:cNvPr id="20" name="Rectângulo 1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2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4"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5"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6"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152400</xdr:colOff>
      <xdr:row>0</xdr:row>
      <xdr:rowOff>0</xdr:rowOff>
    </xdr:from>
    <xdr:to>
      <xdr:col>16</xdr:col>
      <xdr:colOff>11973</xdr:colOff>
      <xdr:row>1</xdr:row>
      <xdr:rowOff>8550</xdr:rowOff>
    </xdr:to>
    <xdr:grpSp>
      <xdr:nvGrpSpPr>
        <xdr:cNvPr id="2" name="Grupo 1"/>
        <xdr:cNvGrpSpPr/>
      </xdr:nvGrpSpPr>
      <xdr:grpSpPr>
        <a:xfrm>
          <a:off x="6048375" y="0"/>
          <a:ext cx="612048" cy="180000"/>
          <a:chOff x="4797152" y="7020272"/>
          <a:chExt cx="612048" cy="180000"/>
        </a:xfrm>
      </xdr:grpSpPr>
      <xdr:sp macro="" textlink="">
        <xdr:nvSpPr>
          <xdr:cNvPr id="3" name="Rectângulo 9"/>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10"/>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xdr:col>
      <xdr:colOff>104775</xdr:colOff>
      <xdr:row>13</xdr:row>
      <xdr:rowOff>190500</xdr:rowOff>
    </xdr:from>
    <xdr:to>
      <xdr:col>7</xdr:col>
      <xdr:colOff>514350</xdr:colOff>
      <xdr:row>26</xdr:row>
      <xdr:rowOff>38100</xdr:rowOff>
    </xdr:to>
    <xdr:pic>
      <xdr:nvPicPr>
        <xdr:cNvPr id="12" name="Imagem 11"/>
        <xdr:cNvPicPr>
          <a:picLocks noChangeAspect="1"/>
        </xdr:cNvPicPr>
      </xdr:nvPicPr>
      <xdr:blipFill>
        <a:blip xmlns:r="http://schemas.openxmlformats.org/officeDocument/2006/relationships" r:embed="rId1"/>
        <a:stretch>
          <a:fillRect/>
        </a:stretch>
      </xdr:blipFill>
      <xdr:spPr>
        <a:xfrm>
          <a:off x="342900" y="2686050"/>
          <a:ext cx="2886075" cy="2162175"/>
        </a:xfrm>
        <a:prstGeom prst="rect">
          <a:avLst/>
        </a:prstGeom>
      </xdr:spPr>
    </xdr:pic>
    <xdr:clientData/>
  </xdr:twoCellAnchor>
  <xdr:twoCellAnchor editAs="oneCell">
    <xdr:from>
      <xdr:col>8</xdr:col>
      <xdr:colOff>104775</xdr:colOff>
      <xdr:row>13</xdr:row>
      <xdr:rowOff>180975</xdr:rowOff>
    </xdr:from>
    <xdr:to>
      <xdr:col>14</xdr:col>
      <xdr:colOff>390525</xdr:colOff>
      <xdr:row>26</xdr:row>
      <xdr:rowOff>28575</xdr:rowOff>
    </xdr:to>
    <xdr:pic>
      <xdr:nvPicPr>
        <xdr:cNvPr id="13" name="Imagem 12"/>
        <xdr:cNvPicPr>
          <a:picLocks noChangeAspect="1"/>
        </xdr:cNvPicPr>
      </xdr:nvPicPr>
      <xdr:blipFill>
        <a:blip xmlns:r="http://schemas.openxmlformats.org/officeDocument/2006/relationships" r:embed="rId2"/>
        <a:stretch>
          <a:fillRect/>
        </a:stretch>
      </xdr:blipFill>
      <xdr:spPr>
        <a:xfrm>
          <a:off x="3400425" y="2676525"/>
          <a:ext cx="2886075" cy="2162175"/>
        </a:xfrm>
        <a:prstGeom prst="rect">
          <a:avLst/>
        </a:prstGeom>
      </xdr:spPr>
    </xdr:pic>
    <xdr:clientData/>
  </xdr:twoCellAnchor>
  <xdr:twoCellAnchor editAs="oneCell">
    <xdr:from>
      <xdr:col>2</xdr:col>
      <xdr:colOff>95250</xdr:colOff>
      <xdr:row>42</xdr:row>
      <xdr:rowOff>123825</xdr:rowOff>
    </xdr:from>
    <xdr:to>
      <xdr:col>7</xdr:col>
      <xdr:colOff>495300</xdr:colOff>
      <xdr:row>55</xdr:row>
      <xdr:rowOff>57150</xdr:rowOff>
    </xdr:to>
    <xdr:pic>
      <xdr:nvPicPr>
        <xdr:cNvPr id="14" name="Imagem 13"/>
        <xdr:cNvPicPr>
          <a:picLocks noChangeAspect="1"/>
        </xdr:cNvPicPr>
      </xdr:nvPicPr>
      <xdr:blipFill>
        <a:blip xmlns:r="http://schemas.openxmlformats.org/officeDocument/2006/relationships" r:embed="rId3"/>
        <a:stretch>
          <a:fillRect/>
        </a:stretch>
      </xdr:blipFill>
      <xdr:spPr>
        <a:xfrm>
          <a:off x="333375" y="7820025"/>
          <a:ext cx="2876550" cy="2162175"/>
        </a:xfrm>
        <a:prstGeom prst="rect">
          <a:avLst/>
        </a:prstGeom>
      </xdr:spPr>
    </xdr:pic>
    <xdr:clientData/>
  </xdr:twoCellAnchor>
  <xdr:twoCellAnchor editAs="oneCell">
    <xdr:from>
      <xdr:col>8</xdr:col>
      <xdr:colOff>104775</xdr:colOff>
      <xdr:row>42</xdr:row>
      <xdr:rowOff>114300</xdr:rowOff>
    </xdr:from>
    <xdr:to>
      <xdr:col>14</xdr:col>
      <xdr:colOff>390525</xdr:colOff>
      <xdr:row>55</xdr:row>
      <xdr:rowOff>47625</xdr:rowOff>
    </xdr:to>
    <xdr:pic>
      <xdr:nvPicPr>
        <xdr:cNvPr id="15" name="Imagem 14"/>
        <xdr:cNvPicPr>
          <a:picLocks noChangeAspect="1"/>
        </xdr:cNvPicPr>
      </xdr:nvPicPr>
      <xdr:blipFill>
        <a:blip xmlns:r="http://schemas.openxmlformats.org/officeDocument/2006/relationships" r:embed="rId4"/>
        <a:stretch>
          <a:fillRect/>
        </a:stretch>
      </xdr:blipFill>
      <xdr:spPr>
        <a:xfrm>
          <a:off x="3400425" y="7810500"/>
          <a:ext cx="2886075" cy="2162175"/>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70</xdr:row>
      <xdr:rowOff>165100</xdr:rowOff>
    </xdr:to>
    <xdr:sp macro="" textlink="">
      <xdr:nvSpPr>
        <xdr:cNvPr id="2" name="Text Box 1"/>
        <xdr:cNvSpPr txBox="1">
          <a:spLocks noChangeArrowheads="1"/>
        </xdr:cNvSpPr>
      </xdr:nvSpPr>
      <xdr:spPr bwMode="auto">
        <a:xfrm>
          <a:off x="114300" y="219075"/>
          <a:ext cx="3143250" cy="103378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pt-PT" sz="800" b="1" i="0" u="none" strike="noStrike" baseline="0">
              <a:solidFill>
                <a:sysClr val="windowText" lastClr="000000"/>
              </a:solidFill>
              <a:latin typeface="Arial"/>
              <a:cs typeface="Arial"/>
            </a:rPr>
            <a:t>Acidente de trabalho:</a:t>
          </a:r>
          <a:r>
            <a:rPr lang="pt-PT" sz="800" b="0" i="0" u="none" strike="noStrike" baseline="0">
              <a:solidFill>
                <a:sysClr val="windowText" lastClr="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Acidente de trabalho mortal: </a:t>
          </a:r>
          <a:r>
            <a:rPr lang="pt-PT" sz="800" b="0" i="0" u="none" strike="noStrike" baseline="0">
              <a:solidFill>
                <a:sysClr val="windowText" lastClr="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Ativo: </a:t>
          </a:r>
          <a:r>
            <a:rPr lang="pt-PT" sz="800" b="0" i="0" u="none" strike="noStrike" baseline="0">
              <a:solidFill>
                <a:sysClr val="windowText" lastClr="000000"/>
              </a:solidFill>
              <a:latin typeface="Arial"/>
              <a:cs typeface="Arial"/>
            </a:rPr>
            <a:t>indivíduo com idade dos 16 aos 89 anos que, no período de referência, integrava a mão-de-obra disponível para a produção de bens e serviços que entram no circuito económico (estava empregado e desempregado).</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Beneficiários do rendimento social de inserção (RSI): </a:t>
          </a:r>
          <a:r>
            <a:rPr lang="pt-PT" sz="800" b="0" i="0" u="none" strike="noStrike" baseline="0">
              <a:solidFill>
                <a:sysClr val="windowText" lastClr="000000"/>
              </a:solidFill>
              <a:latin typeface="Arial"/>
              <a:cs typeface="Arial"/>
            </a:rPr>
            <a:t>membros do agregado familiar do titular do RSI, incluindo o próprio titular.</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Colocações:</a:t>
          </a:r>
          <a:r>
            <a:rPr lang="pt-PT" sz="800" b="0" i="0" u="none" strike="noStrike" baseline="0">
              <a:solidFill>
                <a:sysClr val="windowText" lastClr="000000"/>
              </a:solidFill>
              <a:latin typeface="Arial"/>
              <a:cs typeface="Arial"/>
            </a:rPr>
            <a:t> ofertas de emprego satisfeitas, com candidatos apresentados pelos Centros de emprego.</a:t>
          </a:r>
        </a:p>
        <a:p>
          <a:pPr algn="just" rtl="0">
            <a:defRPr sz="1000"/>
          </a:pPr>
          <a:endParaRPr lang="pt-PT" sz="800" b="0" i="0" u="none" strike="noStrike" baseline="0">
            <a:solidFill>
              <a:sysClr val="windowText" lastClr="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Contribuições Declaradas </a:t>
          </a:r>
          <a:r>
            <a:rPr lang="pt-PT" sz="800" b="1" i="0" u="none" strike="noStrike" baseline="0">
              <a:solidFill>
                <a:sysClr val="windowText" lastClr="000000"/>
              </a:solidFill>
              <a:latin typeface="Arial" panose="020B0604020202020204" pitchFamily="34" charset="0"/>
              <a:ea typeface="+mn-ea"/>
              <a:cs typeface="Arial" panose="020B0604020202020204" pitchFamily="34" charset="0"/>
            </a:rPr>
            <a:t>[</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ea typeface="+mn-ea"/>
              <a:cs typeface="Arial" panose="020B0604020202020204" pitchFamily="34" charset="0"/>
            </a:rPr>
            <a:t>: </a:t>
          </a:r>
          <a:r>
            <a:rPr lang="pt-PT" sz="800" b="0" i="0" u="none" strike="noStrike" baseline="0">
              <a:solidFill>
                <a:sysClr val="windowText" lastClr="000000"/>
              </a:solidFill>
              <a:latin typeface="Arial"/>
              <a:ea typeface="+mn-ea"/>
              <a:cs typeface="Arial"/>
            </a:rPr>
            <a:t>Valor das contribuições e de quotizações declaradas pelas Entidades Empregadoras.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800" b="1"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Contribuições (Trabalho Independente) </a:t>
          </a:r>
          <a:r>
            <a:rPr lang="pt-PT" sz="800" b="1" i="0" u="none" strike="noStrike" baseline="0">
              <a:solidFill>
                <a:sysClr val="windowText" lastClr="000000"/>
              </a:solidFill>
              <a:latin typeface="Arial" panose="020B0604020202020204" pitchFamily="34" charset="0"/>
              <a:ea typeface="+mn-ea"/>
              <a:cs typeface="Arial" panose="020B0604020202020204" pitchFamily="34" charset="0"/>
            </a:rPr>
            <a:t>[</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ea typeface="+mn-ea"/>
              <a:cs typeface="Arial" panose="020B0604020202020204" pitchFamily="34" charset="0"/>
            </a:rPr>
            <a:t>: </a:t>
          </a:r>
          <a:r>
            <a:rPr lang="pt-PT" sz="800" b="0" i="0" u="none" strike="noStrike" baseline="0">
              <a:solidFill>
                <a:sysClr val="windowText" lastClr="000000"/>
              </a:solidFill>
              <a:latin typeface="Arial"/>
              <a:ea typeface="+mn-ea"/>
              <a:cs typeface="Arial"/>
            </a:rPr>
            <a:t>Valor referente ao pagamento de contribuições das pessoas abrangidas pelo Trabalho Independente.</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Desempregado: </a:t>
          </a:r>
          <a:r>
            <a:rPr lang="pt-PT" sz="800" b="0" i="0" u="none" strike="noStrike" baseline="0">
              <a:solidFill>
                <a:sysClr val="windowText" lastClr="000000"/>
              </a:solidFill>
              <a:latin typeface="Arial"/>
              <a:cs typeface="Arial"/>
            </a:rPr>
            <a:t>indivíduo com idade dos 16 aos 74 anos que, no período de referência, se encontrava simultaneamente nas seguintes situações: 1) não tinha trabalho remunerado nem qualquer outro; 2) tinha procurado ativamente um trabalho, remunerado ou não, ao longo de um período específico (no período de referência ou nas três semanas anteriores); 3) estava disponível para trabalhar num trabalho, remunerado ou não. </a:t>
          </a:r>
        </a:p>
        <a:p>
          <a:pPr algn="just" rtl="0">
            <a:defRPr sz="1000"/>
          </a:pPr>
          <a:endParaRPr lang="pt-PT" sz="800" b="0" i="0" u="none" strike="noStrike" baseline="0">
            <a:solidFill>
              <a:sysClr val="windowText" lastClr="000000"/>
            </a:solidFill>
            <a:latin typeface="Arial"/>
            <a:cs typeface="Arial"/>
          </a:endParaRPr>
        </a:p>
        <a:p>
          <a:r>
            <a:rPr lang="pt-PT" sz="800" b="1" i="0" u="none" strike="noStrike" baseline="0">
              <a:solidFill>
                <a:sysClr val="windowText" lastClr="000000"/>
              </a:solidFill>
              <a:latin typeface="Arial"/>
              <a:cs typeface="Arial"/>
            </a:rPr>
            <a:t>Desemprego de longa duração:</a:t>
          </a:r>
          <a:r>
            <a:rPr lang="pt-PT" sz="800" b="0" i="0" u="none" strike="noStrike" baseline="0">
              <a:solidFill>
                <a:sysClr val="windowText" lastClr="000000"/>
              </a:solidFill>
              <a:latin typeface="Arial"/>
              <a:cs typeface="Arial"/>
            </a:rPr>
            <a:t> </a:t>
          </a:r>
          <a:r>
            <a:rPr lang="pt-PT" sz="800" b="0" i="0" u="none" strike="noStrike" baseline="0" smtClean="0">
              <a:solidFill>
                <a:sysClr val="windowText" lastClr="000000"/>
              </a:solidFill>
              <a:latin typeface="Arial"/>
              <a:ea typeface="+mn-ea"/>
              <a:cs typeface="Arial"/>
            </a:rPr>
            <a:t>Indivíduo desempregado há 12 ou mais meses. 	</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Despedimento coletivo:</a:t>
          </a:r>
          <a:r>
            <a:rPr lang="pt-PT" sz="800" b="0" i="0" u="none" strike="noStrike" baseline="0">
              <a:solidFill>
                <a:sysClr val="windowText" lastClr="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ysClr val="windowText" lastClr="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ysClr val="windowText" lastClr="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ysClr val="windowText" lastClr="000000"/>
              </a:solidFill>
              <a:latin typeface="Arial"/>
              <a:cs typeface="Arial"/>
            </a:rPr>
            <a:t>No final, o total de trabalhadores despedidos ou a quem se apliquem outras medidas pode não coincidir com o número inicial de trabalhadores a despedir.</a:t>
          </a:r>
        </a:p>
        <a:p>
          <a:pPr marL="0" indent="0" algn="just" rtl="0">
            <a:defRPr sz="1000"/>
          </a:pPr>
          <a:endParaRPr lang="pt-PT" sz="800" b="1"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Empregado</a:t>
          </a:r>
          <a:r>
            <a:rPr lang="pt-PT" sz="800" b="0" i="0" u="none" strike="noStrike" baseline="0">
              <a:solidFill>
                <a:sysClr val="windowText" lastClr="000000"/>
              </a:solidFill>
              <a:latin typeface="Arial"/>
              <a:ea typeface="+mn-ea"/>
              <a:cs typeface="Arial"/>
            </a:rPr>
            <a:t>: indivíduo com idade dos 16 aos 89 anos que, no período de referência, se encontrava numa das seguintes situações: 1) tinha efetuado um trabalho de pelo menos uma hora, mediante o pagamento de uma remuneração ou de um benefício, em dinheiro ou em géneros (incluindo o trabalho familiar não remunerado); 2) tinha uma ligação formal a um emprego ou trabalho, mas não estava ao serviço; 3) estava em situação de pré-reforma, mas a trabalhar.</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Empresa:</a:t>
          </a:r>
          <a:r>
            <a:rPr lang="pt-PT" sz="800" b="0" i="0" u="none" strike="noStrike" baseline="0">
              <a:solidFill>
                <a:sysClr val="windowText" lastClr="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6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Entidades Empregadoras </a:t>
          </a:r>
          <a:r>
            <a:rPr lang="pt-PT" sz="800" b="1" i="0" u="none" strike="noStrike" baseline="0">
              <a:solidFill>
                <a:sysClr val="windowText" lastClr="000000"/>
              </a:solidFill>
              <a:latin typeface="Arial" panose="020B0604020202020204" pitchFamily="34" charset="0"/>
              <a:cs typeface="Arial" panose="020B0604020202020204" pitchFamily="34" charset="0"/>
            </a:rPr>
            <a:t>[</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cs typeface="Arial" panose="020B0604020202020204" pitchFamily="34" charset="0"/>
            </a:rPr>
            <a:t>: </a:t>
          </a:r>
          <a:r>
            <a:rPr lang="pt-PT" sz="800" b="0" i="0" u="none" strike="noStrike" baseline="0">
              <a:solidFill>
                <a:sysClr val="windowText" lastClr="000000"/>
              </a:solidFill>
              <a:latin typeface="Arial"/>
              <a:cs typeface="Arial"/>
            </a:rPr>
            <a:t>entidades empregadoras com remunerações declaradas à Segurança Social.  Inclui entidades com sede em Portugal.</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Estabelecimento:</a:t>
          </a:r>
          <a:r>
            <a:rPr lang="pt-PT" sz="800" b="0" i="0" u="none" strike="noStrike" baseline="0">
              <a:solidFill>
                <a:sysClr val="windowText" lastClr="000000"/>
              </a:solidFill>
              <a:latin typeface="Arial"/>
              <a:cs typeface="Arial"/>
            </a:rPr>
            <a:t> unidade local que, sob um único regime de propriedade ou de controlo, produz exclusiva ou principalmente um grupo homogéneo de bens ou serviços, num único local.</a:t>
          </a:r>
        </a:p>
        <a:p>
          <a:pPr marL="0" indent="0" algn="just" rtl="0">
            <a:defRPr sz="1000"/>
          </a:pPr>
          <a:endParaRPr lang="pt-PT" sz="600" b="1"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Família ou agregado familiar de RSI: </a:t>
          </a:r>
          <a:r>
            <a:rPr lang="pt-PT" sz="800" b="0" i="0" u="none" strike="noStrike" baseline="0">
              <a:solidFill>
                <a:sysClr val="windowText" lastClr="000000"/>
              </a:solidFill>
              <a:latin typeface="Arial"/>
              <a:ea typeface="+mn-ea"/>
              <a:cs typeface="Arial"/>
            </a:rPr>
            <a:t>conjunto de pessoas que vivem em economia comum, especificando o cônjuge ou pessoa que viva com o titular em união de facto há mais de um ano, e em geral todos os menores todos os menores a cargo, quer tenham ou não laços de parentesco com o titular. Poderão ainda ser </a:t>
          </a:r>
        </a:p>
      </xdr:txBody>
    </xdr:sp>
    <xdr:clientData/>
  </xdr:twoCellAnchor>
  <xdr:twoCellAnchor>
    <xdr:from>
      <xdr:col>15</xdr:col>
      <xdr:colOff>133350</xdr:colOff>
      <xdr:row>1</xdr:row>
      <xdr:rowOff>47626</xdr:rowOff>
    </xdr:from>
    <xdr:to>
      <xdr:col>31</xdr:col>
      <xdr:colOff>66675</xdr:colOff>
      <xdr:row>70</xdr:row>
      <xdr:rowOff>133350</xdr:rowOff>
    </xdr:to>
    <xdr:sp macro="" textlink="">
      <xdr:nvSpPr>
        <xdr:cNvPr id="3" name="Text Box 2"/>
        <xdr:cNvSpPr txBox="1">
          <a:spLocks noChangeArrowheads="1"/>
        </xdr:cNvSpPr>
      </xdr:nvSpPr>
      <xdr:spPr bwMode="auto">
        <a:xfrm>
          <a:off x="3333750" y="219076"/>
          <a:ext cx="3286125" cy="10306049"/>
        </a:xfrm>
        <a:prstGeom prst="rect">
          <a:avLst/>
        </a:prstGeom>
        <a:noFill/>
        <a:ln w="9525">
          <a:noFill/>
          <a:miter lim="800000"/>
          <a:headEnd/>
          <a:tailEnd/>
        </a:ln>
      </xdr:spPr>
      <xdr:txBody>
        <a:bodyPr vertOverflow="clip" wrap="square" lIns="27432" tIns="22860"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0" i="0" u="none" strike="noStrike" baseline="0">
              <a:solidFill>
                <a:sysClr val="windowText" lastClr="000000"/>
              </a:solidFill>
              <a:latin typeface="Arial"/>
              <a:cs typeface="Arial"/>
            </a:rPr>
            <a:t>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0" i="0" u="none" strike="noStrike" baseline="0">
              <a:solidFill>
                <a:sysClr val="windowText" lastClr="000000"/>
              </a:solidFill>
              <a:latin typeface="Arial"/>
              <a:cs typeface="Arial"/>
            </a:rPr>
            <a:t>titular em união de facto há mais de um ano, e em geral. </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600" b="1" i="0" u="none" strike="noStrike" baseline="0">
            <a:solidFill>
              <a:sysClr val="windowText" lastClr="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cs typeface="Arial"/>
            </a:rPr>
            <a:t>Inativo</a:t>
          </a:r>
          <a:r>
            <a:rPr lang="pt-PT" sz="800" b="1" i="0" u="none" strike="noStrike" baseline="0">
              <a:solidFill>
                <a:sysClr val="windowText" lastClr="000000"/>
              </a:solidFill>
              <a:latin typeface="Arial"/>
              <a:ea typeface="+mn-ea"/>
              <a:cs typeface="Arial"/>
            </a:rPr>
            <a:t>: </a:t>
          </a:r>
          <a:r>
            <a:rPr lang="pt-PT" sz="800" b="0" i="0" u="none" strike="noStrike" baseline="0" smtClean="0">
              <a:solidFill>
                <a:sysClr val="windowText" lastClr="000000"/>
              </a:solidFill>
              <a:latin typeface="Arial"/>
              <a:ea typeface="+mn-ea"/>
              <a:cs typeface="Arial"/>
            </a:rPr>
            <a:t>Indivíduo com idade inferior a 16 anos, superior a 89 anos, dos 16 aos 89 anos que, no período de referência, não podia ser considerado ativo, i.e., não estava empregado nem desempregado. </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600" b="0" i="0" u="none" strike="noStrike" baseline="0">
            <a:solidFill>
              <a:sysClr val="windowText" lastClr="000000"/>
            </a:solidFill>
            <a:latin typeface="Arial"/>
            <a:cs typeface="Arial"/>
          </a:endParaRPr>
        </a:p>
        <a:p>
          <a:pPr algn="just"/>
          <a:r>
            <a:rPr lang="pt-PT" sz="800" b="1" i="0" u="none" strike="noStrike" baseline="0">
              <a:solidFill>
                <a:sysClr val="windowText" lastClr="000000"/>
              </a:solidFill>
              <a:latin typeface="Arial"/>
              <a:cs typeface="Arial"/>
            </a:rPr>
            <a:t>Instrumento de regulamentação coletiva de trabalho (IRCT):</a:t>
          </a:r>
          <a:r>
            <a:rPr lang="pt-PT" sz="800" b="0" i="0" u="none" strike="noStrike" baseline="0">
              <a:solidFill>
                <a:sysClr val="windowText" lastClr="000000"/>
              </a:solidFill>
              <a:latin typeface="Arial"/>
              <a:cs typeface="Arial"/>
            </a:rPr>
            <a:t> </a:t>
          </a:r>
        </a:p>
        <a:p>
          <a:pPr algn="just">
            <a:spcAft>
              <a:spcPts val="200"/>
            </a:spcAft>
          </a:pPr>
          <a:r>
            <a:rPr lang="pt-PT" sz="800" baseline="0" smtClean="0">
              <a:solidFill>
                <a:sysClr val="windowText" lastClr="000000"/>
              </a:solidFill>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solidFill>
                <a:sysClr val="windowText" lastClr="000000"/>
              </a:solidFill>
              <a:latin typeface="Arial" pitchFamily="34" charset="0"/>
              <a:ea typeface="+mn-ea"/>
              <a:cs typeface="Arial" pitchFamily="34" charset="0"/>
            </a:rPr>
            <a:t>Os instrumentos de regulamentação coletiva de trabalho </a:t>
          </a:r>
          <a:r>
            <a:rPr lang="pt-PT" sz="800" b="1" baseline="0" smtClean="0">
              <a:solidFill>
                <a:sysClr val="windowText" lastClr="000000"/>
              </a:solidFill>
              <a:latin typeface="Arial" pitchFamily="34" charset="0"/>
              <a:ea typeface="+mn-ea"/>
              <a:cs typeface="Arial" pitchFamily="34" charset="0"/>
            </a:rPr>
            <a:t>negociais</a:t>
          </a:r>
          <a:r>
            <a:rPr lang="pt-PT" sz="800" baseline="0" smtClean="0">
              <a:solidFill>
                <a:sysClr val="windowText" lastClr="000000"/>
              </a:solidFill>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solidFill>
                <a:sysClr val="windowText" lastClr="000000"/>
              </a:solidFill>
              <a:latin typeface="Arial" pitchFamily="34" charset="0"/>
              <a:ea typeface="+mn-ea"/>
              <a:cs typeface="Arial" pitchFamily="34" charset="0"/>
            </a:rPr>
            <a:t>As </a:t>
          </a:r>
          <a:r>
            <a:rPr lang="pt-PT" sz="800" b="1" baseline="0" smtClean="0">
              <a:solidFill>
                <a:sysClr val="windowText" lastClr="000000"/>
              </a:solidFill>
              <a:latin typeface="Arial" pitchFamily="34" charset="0"/>
              <a:ea typeface="+mn-ea"/>
              <a:cs typeface="Arial" pitchFamily="34" charset="0"/>
            </a:rPr>
            <a:t>convenções coletivas </a:t>
          </a:r>
          <a:r>
            <a:rPr lang="pt-PT" sz="800" baseline="0" smtClean="0">
              <a:solidFill>
                <a:sysClr val="windowText" lastClr="000000"/>
              </a:solidFill>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solidFill>
                <a:sysClr val="windowText" lastClr="000000"/>
              </a:solidFill>
              <a:latin typeface="Arial" pitchFamily="34" charset="0"/>
              <a:ea typeface="+mn-ea"/>
              <a:cs typeface="Arial" pitchFamily="34" charset="0"/>
            </a:rPr>
            <a:t>  - </a:t>
          </a:r>
          <a:r>
            <a:rPr lang="pt-PT" sz="800" b="1" baseline="0" smtClean="0">
              <a:solidFill>
                <a:sysClr val="windowText" lastClr="000000"/>
              </a:solidFill>
              <a:latin typeface="Arial" pitchFamily="34" charset="0"/>
              <a:ea typeface="+mn-ea"/>
              <a:cs typeface="Arial" pitchFamily="34" charset="0"/>
            </a:rPr>
            <a:t>Contrato coletivo de trabalho </a:t>
          </a:r>
          <a:r>
            <a:rPr lang="pt-PT" sz="800" b="0" baseline="0" smtClean="0">
              <a:solidFill>
                <a:sysClr val="windowText" lastClr="000000"/>
              </a:solidFill>
              <a:latin typeface="Arial" pitchFamily="34" charset="0"/>
              <a:ea typeface="+mn-ea"/>
              <a:cs typeface="Arial" pitchFamily="34" charset="0"/>
            </a:rPr>
            <a:t>(CCT) - convenção coletiva celebrada entre uma ou mais associações patronais e uma ou mais associações sindicais; </a:t>
          </a:r>
          <a:r>
            <a:rPr lang="pt-PT" sz="800" b="1" baseline="0" smtClean="0">
              <a:solidFill>
                <a:sysClr val="windowText" lastClr="000000"/>
              </a:solidFill>
              <a:latin typeface="Arial" pitchFamily="34" charset="0"/>
              <a:ea typeface="+mn-ea"/>
              <a:cs typeface="Arial" pitchFamily="34" charset="0"/>
            </a:rPr>
            <a:t>Acordo coletivo de trabalho </a:t>
          </a:r>
          <a:r>
            <a:rPr lang="pt-PT" sz="800" b="0" baseline="0" smtClean="0">
              <a:solidFill>
                <a:sysClr val="windowText" lastClr="000000"/>
              </a:solidFill>
              <a:latin typeface="Arial" pitchFamily="34" charset="0"/>
              <a:ea typeface="+mn-ea"/>
              <a:cs typeface="Arial" pitchFamily="34" charset="0"/>
            </a:rPr>
            <a:t>(ACT) - convenção coletiva celebrada entre vários empregadores e uma ou mais associações sindicais; </a:t>
          </a:r>
          <a:r>
            <a:rPr lang="pt-PT" sz="800" b="1">
              <a:solidFill>
                <a:sysClr val="windowText" lastClr="000000"/>
              </a:solidFill>
              <a:latin typeface="Arial" pitchFamily="34" charset="0"/>
              <a:ea typeface="+mn-ea"/>
              <a:cs typeface="Arial" pitchFamily="34" charset="0"/>
            </a:rPr>
            <a:t>Acordo de empresa (AE) - </a:t>
          </a:r>
          <a:r>
            <a:rPr lang="pt-PT" sz="800">
              <a:solidFill>
                <a:sysClr val="windowText" lastClr="000000"/>
              </a:solidFill>
              <a:latin typeface="Arial" pitchFamily="34" charset="0"/>
              <a:ea typeface="+mn-ea"/>
              <a:cs typeface="Arial" pitchFamily="34" charset="0"/>
            </a:rPr>
            <a:t>convenção coletiva celebrada entre uma ou mais associações sindicais e um empregador para uma empresa ou estabelecimento.</a:t>
          </a:r>
          <a:r>
            <a:rPr lang="pt-PT" sz="800" baseline="0">
              <a:solidFill>
                <a:sysClr val="windowText" lastClr="000000"/>
              </a:solidFill>
              <a:latin typeface="Arial" pitchFamily="34" charset="0"/>
              <a:ea typeface="+mn-ea"/>
              <a:cs typeface="Arial" pitchFamily="34" charset="0"/>
            </a:rPr>
            <a:t> </a:t>
          </a:r>
          <a:r>
            <a:rPr lang="pt-PT" sz="800" b="1">
              <a:solidFill>
                <a:sysClr val="windowText" lastClr="000000"/>
              </a:solidFill>
              <a:latin typeface="Arial" pitchFamily="34" charset="0"/>
              <a:ea typeface="+mn-ea"/>
              <a:cs typeface="Arial" pitchFamily="34" charset="0"/>
            </a:rPr>
            <a:t>Acordo de adesão </a:t>
          </a:r>
          <a:r>
            <a:rPr lang="pt-PT" sz="800">
              <a:solidFill>
                <a:sysClr val="windowText" lastClr="000000"/>
              </a:solidFill>
              <a:latin typeface="Arial" pitchFamily="34" charset="0"/>
              <a:ea typeface="+mn-ea"/>
              <a:cs typeface="Arial" pitchFamily="34" charset="0"/>
            </a:rPr>
            <a:t>- </a:t>
          </a:r>
          <a:r>
            <a:rPr lang="pt-PT" sz="800">
              <a:solidFill>
                <a:sysClr val="windowText" lastClr="000000"/>
              </a:solidFill>
              <a:latin typeface="Arial" pitchFamily="34" charset="0"/>
              <a:cs typeface="Arial" pitchFamily="34" charset="0"/>
            </a:rPr>
            <a:t>adesão a convenção coletiva ou a decisão arbitral por parte de associação sindical, associação de empregadores ou empregador .</a:t>
          </a:r>
          <a:endParaRPr lang="pt-PT" sz="800">
            <a:solidFill>
              <a:sysClr val="windowText" lastClr="000000"/>
            </a:solidFill>
            <a:latin typeface="Arial" pitchFamily="34" charset="0"/>
            <a:ea typeface="+mn-ea"/>
            <a:cs typeface="Arial" pitchFamily="34" charset="0"/>
          </a:endParaRPr>
        </a:p>
        <a:p>
          <a:pPr algn="just"/>
          <a:r>
            <a:rPr lang="pt-PT" sz="800" b="0" i="0" u="none" strike="noStrike" baseline="0" smtClean="0">
              <a:solidFill>
                <a:sysClr val="windowText" lastClr="000000"/>
              </a:solidFill>
              <a:latin typeface="Arial" pitchFamily="34" charset="0"/>
              <a:ea typeface="+mn-ea"/>
              <a:cs typeface="Arial" pitchFamily="34" charset="0"/>
            </a:rPr>
            <a:t>Os instrumentos de regulamentação coletiva de trabalho </a:t>
          </a:r>
          <a:r>
            <a:rPr lang="pt-PT" sz="800" b="1" i="0" u="none" strike="noStrike" baseline="0" smtClean="0">
              <a:solidFill>
                <a:sysClr val="windowText" lastClr="000000"/>
              </a:solidFill>
              <a:latin typeface="Arial" pitchFamily="34" charset="0"/>
              <a:ea typeface="+mn-ea"/>
              <a:cs typeface="Arial" pitchFamily="34" charset="0"/>
            </a:rPr>
            <a:t>não negociais</a:t>
          </a:r>
          <a:r>
            <a:rPr lang="pt-PT" sz="800" b="0" i="0" u="none" strike="noStrike" baseline="0" smtClean="0">
              <a:solidFill>
                <a:sysClr val="windowText" lastClr="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solidFill>
                <a:sysClr val="windowText" lastClr="000000"/>
              </a:solidFill>
              <a:latin typeface="Arial" pitchFamily="34" charset="0"/>
              <a:ea typeface="+mn-ea"/>
              <a:cs typeface="Arial" pitchFamily="34" charset="0"/>
            </a:rPr>
            <a:t>  </a:t>
          </a:r>
          <a:r>
            <a:rPr lang="pt-PT" sz="800" b="0">
              <a:solidFill>
                <a:sysClr val="windowText" lastClr="000000"/>
              </a:solidFill>
              <a:latin typeface="Arial" pitchFamily="34" charset="0"/>
              <a:ea typeface="+mn-ea"/>
              <a:cs typeface="Arial" pitchFamily="34" charset="0"/>
            </a:rPr>
            <a:t>-</a:t>
          </a:r>
          <a:r>
            <a:rPr lang="pt-PT" sz="800" b="1">
              <a:solidFill>
                <a:sysClr val="windowText" lastClr="000000"/>
              </a:solidFill>
              <a:latin typeface="Arial" pitchFamily="34" charset="0"/>
              <a:ea typeface="+mn-ea"/>
              <a:cs typeface="Arial" pitchFamily="34" charset="0"/>
            </a:rPr>
            <a:t> Portaria de extensão (PE) </a:t>
          </a:r>
          <a:r>
            <a:rPr lang="pt-PT" sz="800">
              <a:solidFill>
                <a:sysClr val="windowText" lastClr="000000"/>
              </a:solidFill>
              <a:latin typeface="Arial" pitchFamily="34" charset="0"/>
              <a:ea typeface="+mn-ea"/>
              <a:cs typeface="Arial" pitchFamily="34" charset="0"/>
            </a:rPr>
            <a:t>- portaria que estende o âmbito de aplicação de uma convenção coletiva ou decisão arbitral a trabalhadores e ou a empregadores não abrangidos por esta.;</a:t>
          </a:r>
          <a:r>
            <a:rPr lang="pt-PT" sz="800" baseline="0">
              <a:solidFill>
                <a:sysClr val="windowText" lastClr="000000"/>
              </a:solidFill>
              <a:latin typeface="Arial" pitchFamily="34" charset="0"/>
              <a:ea typeface="+mn-ea"/>
              <a:cs typeface="Arial" pitchFamily="34" charset="0"/>
            </a:rPr>
            <a:t> </a:t>
          </a:r>
          <a:r>
            <a:rPr lang="pt-PT" sz="800" b="1">
              <a:solidFill>
                <a:sysClr val="windowText" lastClr="000000"/>
              </a:solidFill>
              <a:latin typeface="Arial" pitchFamily="34" charset="0"/>
              <a:ea typeface="+mn-ea"/>
              <a:cs typeface="Arial" pitchFamily="34" charset="0"/>
            </a:rPr>
            <a:t>Portaria de condições de trabalho (PCT) </a:t>
          </a:r>
          <a:r>
            <a:rPr lang="pt-PT" sz="800">
              <a:solidFill>
                <a:sysClr val="windowText" lastClr="000000"/>
              </a:solidFill>
              <a:latin typeface="Arial" pitchFamily="34" charset="0"/>
              <a:ea typeface="+mn-ea"/>
              <a:cs typeface="Arial" pitchFamily="34" charset="0"/>
            </a:rPr>
            <a:t>- portaria que contém as normas reguladoras das condições de trabalho no seu âmbito de aplicação;</a:t>
          </a:r>
          <a:r>
            <a:rPr lang="pt-PT" sz="800" baseline="0">
              <a:solidFill>
                <a:sysClr val="windowText" lastClr="000000"/>
              </a:solidFill>
              <a:latin typeface="Arial" pitchFamily="34" charset="0"/>
              <a:ea typeface="+mn-ea"/>
              <a:cs typeface="Arial" pitchFamily="34" charset="0"/>
            </a:rPr>
            <a:t> </a:t>
          </a:r>
          <a:r>
            <a:rPr lang="pt-PT" sz="800" b="1">
              <a:solidFill>
                <a:sysClr val="windowText" lastClr="000000"/>
              </a:solidFill>
              <a:latin typeface="Arial" pitchFamily="34" charset="0"/>
              <a:ea typeface="+mn-ea"/>
              <a:cs typeface="Arial" pitchFamily="34" charset="0"/>
            </a:rPr>
            <a:t>Decisão arbitral </a:t>
          </a:r>
          <a:r>
            <a:rPr lang="pt-PT" sz="800">
              <a:solidFill>
                <a:sysClr val="windowText" lastClr="000000"/>
              </a:solidFill>
              <a:latin typeface="Arial" pitchFamily="34" charset="0"/>
              <a:ea typeface="+mn-ea"/>
              <a:cs typeface="Arial" pitchFamily="34" charset="0"/>
            </a:rPr>
            <a:t>– instrumento de regulamentação coletiva de trabalho resultante de arbitragem, voluntária, obrigatória ou necessária. </a:t>
          </a:r>
          <a:endParaRPr lang="pt-PT" sz="800">
            <a:solidFill>
              <a:sysClr val="windowText" lastClr="000000"/>
            </a:solidFill>
            <a:latin typeface="Arial" pitchFamily="34" charset="0"/>
            <a:cs typeface="Arial" pitchFamily="34" charset="0"/>
          </a:endParaRPr>
        </a:p>
        <a:p>
          <a:pPr algn="just"/>
          <a:endParaRPr lang="pt-PT" sz="600" b="0" i="0" u="none" strike="noStrike" baseline="0" smtClean="0">
            <a:solidFill>
              <a:sysClr val="windowText" lastClr="000000"/>
            </a:solidFill>
            <a:latin typeface="Arial"/>
            <a:ea typeface="+mn-ea"/>
            <a:cs typeface="Arial"/>
          </a:endParaRPr>
        </a:p>
        <a:p>
          <a:pPr algn="just" rtl="0">
            <a:defRPr sz="1000"/>
          </a:pPr>
          <a:r>
            <a:rPr lang="pt-PT" sz="800" b="1" i="0" u="none" strike="noStrike" baseline="0">
              <a:solidFill>
                <a:sysClr val="windowText" lastClr="000000"/>
              </a:solidFill>
              <a:latin typeface="Arial"/>
              <a:cs typeface="Arial"/>
            </a:rPr>
            <a:t>Índice de Preços no Consumidor:</a:t>
          </a:r>
          <a:r>
            <a:rPr lang="pt-PT" sz="800" b="0" i="0" u="none" strike="noStrike" baseline="0">
              <a:solidFill>
                <a:sysClr val="windowText" lastClr="000000"/>
              </a:solidFill>
              <a:latin typeface="Arial"/>
              <a:cs typeface="Arial"/>
            </a:rPr>
            <a:t> indicador que tem por finalidade medir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Ofertas de emprego: </a:t>
          </a:r>
          <a:r>
            <a:rPr lang="pt-PT" sz="800" b="0" i="0" u="none" strike="noStrike" baseline="0">
              <a:solidFill>
                <a:sysClr val="windowText" lastClr="000000"/>
              </a:solidFill>
              <a:latin typeface="Arial"/>
              <a:cs typeface="Arial"/>
            </a:rPr>
            <a:t>empregos disponíveis comunicados pelas entidades empregadoras aos Centros de Emprego. </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Participantes em programas e medidas de emprego, formação profissional e reabilitação profissional:</a:t>
          </a:r>
          <a:endParaRPr lang="pt-PT" sz="800" b="0" i="0" u="none" strike="noStrike" baseline="0">
            <a:solidFill>
              <a:sysClr val="windowText" lastClr="000000"/>
            </a:solidFill>
            <a:latin typeface="Arial"/>
            <a:cs typeface="Arial"/>
          </a:endParaRPr>
        </a:p>
        <a:p>
          <a:pPr algn="just" rtl="0">
            <a:defRPr sz="1000"/>
          </a:pPr>
          <a:r>
            <a:rPr lang="pt-PT" sz="800" b="0" i="0" u="none" strike="noStrike" baseline="0">
              <a:solidFill>
                <a:sysClr val="windowText" lastClr="000000"/>
              </a:solidFill>
              <a:latin typeface="Arial"/>
              <a:cs typeface="Arial"/>
            </a:rPr>
            <a:t> - </a:t>
          </a:r>
          <a:r>
            <a:rPr lang="pt-PT" sz="800" b="1" i="0" u="none" strike="noStrike" baseline="0">
              <a:solidFill>
                <a:sysClr val="windowText" lastClr="000000"/>
              </a:solidFill>
              <a:latin typeface="Arial"/>
              <a:cs typeface="Arial"/>
            </a:rPr>
            <a:t>transitados: </a:t>
          </a:r>
          <a:r>
            <a:rPr lang="pt-PT" sz="800" b="0" i="0" u="none" strike="noStrike" baseline="0">
              <a:solidFill>
                <a:sysClr val="windowText" lastClr="000000"/>
              </a:solidFill>
              <a:latin typeface="Arial"/>
              <a:cs typeface="Arial"/>
            </a:rPr>
            <a:t>número de participantes que iniciaram a sua atividade em anos anteriores não tendo terminado antes do primeiro dia do ano estatístico em análise; </a:t>
          </a:r>
          <a:r>
            <a:rPr lang="pt-PT" sz="800" b="1" i="0" u="none" strike="noStrike" baseline="0">
              <a:solidFill>
                <a:sysClr val="windowText" lastClr="000000"/>
              </a:solidFill>
              <a:latin typeface="Arial"/>
              <a:cs typeface="Arial"/>
            </a:rPr>
            <a:t>iniciados:</a:t>
          </a:r>
          <a:r>
            <a:rPr lang="pt-PT" sz="800" b="0" i="0" u="none" strike="noStrike" baseline="0">
              <a:solidFill>
                <a:sysClr val="windowText" lastClr="000000"/>
              </a:solidFill>
              <a:latin typeface="Arial"/>
              <a:cs typeface="Arial"/>
            </a:rPr>
            <a:t> número de participantes que iniciaram a sua participação em programas desde o início do ano até ao último dia do período em análise; </a:t>
          </a:r>
          <a:r>
            <a:rPr lang="pt-PT" sz="800" b="1" i="0" u="none" strike="noStrike" baseline="0">
              <a:solidFill>
                <a:sysClr val="windowText" lastClr="000000"/>
              </a:solidFill>
              <a:latin typeface="Arial"/>
              <a:cs typeface="Arial"/>
            </a:rPr>
            <a:t>terminaram:</a:t>
          </a:r>
          <a:r>
            <a:rPr lang="pt-PT" sz="800" b="0" i="0" u="none" strike="noStrike" baseline="0">
              <a:solidFill>
                <a:sysClr val="windowText" lastClr="000000"/>
              </a:solidFill>
              <a:latin typeface="Arial"/>
              <a:cs typeface="Arial"/>
            </a:rPr>
            <a:t> número de participantes que cessaram a sua participação em medidas ativas desde o início do ano até ao último dia do período em análise; </a:t>
          </a:r>
          <a:r>
            <a:rPr lang="pt-PT" sz="800" b="1" i="0" u="none" strike="noStrike" baseline="0">
              <a:solidFill>
                <a:sysClr val="windowText" lastClr="000000"/>
              </a:solidFill>
              <a:latin typeface="Arial"/>
              <a:cs typeface="Arial"/>
            </a:rPr>
            <a:t>permanecem: </a:t>
          </a:r>
          <a:r>
            <a:rPr lang="pt-PT" sz="800" b="0" i="0" u="none" strike="noStrike" baseline="0">
              <a:solidFill>
                <a:sysClr val="windowText" lastClr="000000"/>
              </a:solidFill>
              <a:latin typeface="Arial"/>
              <a:cs typeface="Arial"/>
            </a:rPr>
            <a:t>número de participantes que se encontram em atividade no programa no final do período em análise, independentemente da data de entrada.</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Pedidos de emprego:</a:t>
          </a:r>
          <a:r>
            <a:rPr lang="pt-PT" sz="800" b="0" i="0" u="none" strike="noStrike" baseline="0">
              <a:solidFill>
                <a:sysClr val="windowText" lastClr="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ysClr val="windowText" lastClr="000000"/>
              </a:solidFill>
              <a:latin typeface="Arial"/>
              <a:cs typeface="Arial"/>
            </a:rPr>
            <a:t>Subdividem-se:</a:t>
          </a:r>
        </a:p>
        <a:p>
          <a:pPr algn="just" rtl="0">
            <a:defRPr sz="1000"/>
          </a:pPr>
          <a:r>
            <a:rPr lang="pt-PT" sz="800" b="0" i="0" u="none" strike="noStrike" baseline="0">
              <a:solidFill>
                <a:sysClr val="windowText" lastClr="000000"/>
              </a:solidFill>
              <a:latin typeface="Arial"/>
              <a:cs typeface="Arial"/>
            </a:rPr>
            <a:t>- </a:t>
          </a:r>
          <a:r>
            <a:rPr lang="pt-PT" sz="800" b="1" i="0" u="none" strike="noStrike" baseline="0">
              <a:solidFill>
                <a:sysClr val="windowText" lastClr="000000"/>
              </a:solidFill>
              <a:latin typeface="Arial"/>
              <a:cs typeface="Arial"/>
            </a:rPr>
            <a:t>empregados: </a:t>
          </a:r>
          <a:r>
            <a:rPr lang="pt-PT" sz="800" b="0" i="0" u="none" strike="noStrike" baseline="0">
              <a:solidFill>
                <a:sysClr val="windowText" lastClr="000000"/>
              </a:solidFill>
              <a:latin typeface="Arial"/>
              <a:cs typeface="Arial"/>
            </a:rPr>
            <a:t>têm um emprego que pretendem abandonar; </a:t>
          </a:r>
          <a:r>
            <a:rPr lang="pt-PT" sz="800" b="1" i="0" u="none" strike="noStrike" baseline="0">
              <a:solidFill>
                <a:sysClr val="windowText" lastClr="000000"/>
              </a:solidFill>
              <a:latin typeface="Arial"/>
              <a:cs typeface="Arial"/>
            </a:rPr>
            <a:t>ocupados: </a:t>
          </a:r>
          <a:r>
            <a:rPr lang="pt-PT" sz="800" b="0" i="0" u="none" strike="noStrike" baseline="0">
              <a:solidFill>
                <a:sysClr val="windowText" lastClr="000000"/>
              </a:solidFill>
              <a:latin typeface="Arial"/>
              <a:cs typeface="Arial"/>
            </a:rPr>
            <a:t>trabalhadores ocupados em programas especiais de emprego;</a:t>
          </a:r>
          <a:r>
            <a:rPr lang="pt-PT" sz="800" b="1" i="0" u="none" strike="noStrike" baseline="0">
              <a:solidFill>
                <a:sysClr val="windowText" lastClr="000000"/>
              </a:solidFill>
              <a:latin typeface="Arial"/>
              <a:ea typeface="+mn-ea"/>
              <a:cs typeface="Arial"/>
            </a:rPr>
            <a:t> desempregados (desemprego registado</a:t>
          </a:r>
          <a:r>
            <a:rPr lang="pt-PT" sz="800" b="0" i="0" u="none" strike="noStrike" baseline="0">
              <a:solidFill>
                <a:sysClr val="windowText" lastClr="000000"/>
              </a:solidFill>
              <a:latin typeface="Arial"/>
              <a:ea typeface="+mn-ea"/>
              <a:cs typeface="Arial"/>
            </a:rPr>
            <a:t>): não têm um emprego e estão imediatamente disponíveis para trabalhar, dos quais: primeiro emprego (nunca trabalharam) e novo emprego (já trabalharam); </a:t>
          </a:r>
          <a:r>
            <a:rPr lang="pt-PT" sz="800" b="1" i="0" u="none" strike="noStrike" baseline="0">
              <a:solidFill>
                <a:sysClr val="windowText" lastClr="000000"/>
              </a:solidFill>
              <a:latin typeface="Arial"/>
              <a:ea typeface="+mn-ea"/>
              <a:cs typeface="Arial"/>
            </a:rPr>
            <a:t>indisponíveis temporariamente: </a:t>
          </a:r>
          <a:r>
            <a:rPr lang="pt-PT" sz="800" b="0" i="0" u="none" strike="noStrike" baseline="0">
              <a:solidFill>
                <a:sysClr val="windowText" lastClr="000000"/>
              </a:solidFill>
              <a:latin typeface="Arial"/>
              <a:ea typeface="+mn-ea"/>
              <a:cs typeface="Arial"/>
            </a:rPr>
            <a:t>desempregados ou empregados que não reúnem condições imediatas para o trabalho por motivos de saúde.</a:t>
          </a:r>
        </a:p>
        <a:p>
          <a:pPr marL="0" indent="0" algn="just" rtl="0" fontAlgn="base">
            <a:defRPr sz="1000"/>
          </a:pPr>
          <a:endParaRPr lang="pt-PT" sz="600">
            <a:solidFill>
              <a:sysClr val="windowText" lastClr="000000"/>
            </a:solidFill>
            <a:effectLst/>
            <a:latin typeface="Arial" panose="020B0604020202020204" pitchFamily="34" charset="0"/>
            <a:ea typeface="+mn-ea"/>
            <a:cs typeface="Arial" panose="020B0604020202020204" pitchFamily="34" charset="0"/>
          </a:endParaRPr>
        </a:p>
        <a:p>
          <a:pPr marL="0" indent="0" algn="just" rtl="0">
            <a:defRPr sz="1000"/>
          </a:pPr>
          <a:r>
            <a:rPr lang="pt-PT" sz="800" b="1">
              <a:solidFill>
                <a:sysClr val="windowText" lastClr="000000"/>
              </a:solidFill>
              <a:effectLst/>
              <a:latin typeface="Arial" panose="020B0604020202020204" pitchFamily="34" charset="0"/>
              <a:ea typeface="+mn-ea"/>
              <a:cs typeface="Arial" panose="020B0604020202020204" pitchFamily="34" charset="0"/>
            </a:rPr>
            <a:t>Pensão de invalidez:  </a:t>
          </a:r>
          <a:r>
            <a:rPr lang="pt-PT" sz="800">
              <a:solidFill>
                <a:sysClr val="windowText" lastClr="000000"/>
              </a:solidFill>
              <a:effectLst/>
              <a:latin typeface="Arial" panose="020B0604020202020204" pitchFamily="34" charset="0"/>
              <a:ea typeface="+mn-ea"/>
              <a:cs typeface="Arial" panose="020B0604020202020204" pitchFamily="34" charset="0"/>
            </a:rPr>
            <a:t>prestação pecuniária de pagamento mensal, destinada a proteger os beneficiários de Regime Geral da Segurança Social nas situações de incapacidade permanente para o trabalho.</a:t>
          </a:r>
        </a:p>
        <a:p>
          <a:pPr marL="0" indent="0" algn="just" rtl="0">
            <a:defRPr sz="1000"/>
          </a:pPr>
          <a:endParaRPr lang="pt-PT" sz="600">
            <a:solidFill>
              <a:sysClr val="windowText" lastClr="000000"/>
            </a:solidFill>
            <a:effectLst/>
            <a:latin typeface="Arial" panose="020B0604020202020204" pitchFamily="34" charset="0"/>
            <a:ea typeface="+mn-ea"/>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a:solidFill>
                <a:sysClr val="windowText" lastClr="000000"/>
              </a:solidFill>
              <a:effectLst/>
              <a:latin typeface="Arial" panose="020B0604020202020204" pitchFamily="34" charset="0"/>
              <a:ea typeface="+mn-ea"/>
              <a:cs typeface="Arial" panose="020B0604020202020204" pitchFamily="34" charset="0"/>
            </a:rPr>
            <a:t>Pensão de sobrevivência: </a:t>
          </a:r>
          <a:r>
            <a:rPr lang="pt-PT" sz="800">
              <a:solidFill>
                <a:sysClr val="windowText" lastClr="000000"/>
              </a:solidFill>
              <a:effectLst/>
              <a:latin typeface="Arial" panose="020B0604020202020204" pitchFamily="34" charset="0"/>
              <a:ea typeface="+mn-ea"/>
              <a:cs typeface="Arial" panose="020B0604020202020204" pitchFamily="34" charset="0"/>
            </a:rPr>
            <a:t>prestação pecuniária mensal, cujo montante é determinado em função da pensão de aposentação.</a:t>
          </a:r>
        </a:p>
        <a:p>
          <a:pPr marL="0" indent="0" algn="just" rtl="0">
            <a:defRPr sz="1000"/>
          </a:pPr>
          <a:endParaRPr lang="pt-PT" sz="600">
            <a:solidFill>
              <a:sysClr val="windowText" lastClr="000000"/>
            </a:solidFill>
            <a:effectLst/>
            <a:latin typeface="Arial" panose="020B0604020202020204" pitchFamily="34" charset="0"/>
            <a:ea typeface="+mn-ea"/>
            <a:cs typeface="Arial" panose="020B0604020202020204" pitchFamily="34" charset="0"/>
          </a:endParaRPr>
        </a:p>
        <a:p>
          <a:pPr marL="0" indent="0" algn="just" rtl="0">
            <a:defRPr sz="1000"/>
          </a:pPr>
          <a:endParaRPr lang="pt-PT" sz="800">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4" name="Grupo 3"/>
        <xdr:cNvGrpSpPr/>
      </xdr:nvGrpSpPr>
      <xdr:grpSpPr>
        <a:xfrm>
          <a:off x="66675" y="0"/>
          <a:ext cx="612048" cy="180000"/>
          <a:chOff x="4797152" y="7020272"/>
          <a:chExt cx="612048" cy="180000"/>
        </a:xfrm>
      </xdr:grpSpPr>
      <xdr:sp macro="" textlink="">
        <xdr:nvSpPr>
          <xdr:cNvPr id="5" name="Rectângulo 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5"/>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15</xdr:col>
      <xdr:colOff>257175</xdr:colOff>
      <xdr:row>1</xdr:row>
      <xdr:rowOff>57150</xdr:rowOff>
    </xdr:from>
    <xdr:to>
      <xdr:col>32</xdr:col>
      <xdr:colOff>0</xdr:colOff>
      <xdr:row>72</xdr:row>
      <xdr:rowOff>25400</xdr:rowOff>
    </xdr:to>
    <xdr:sp macro="" textlink="">
      <xdr:nvSpPr>
        <xdr:cNvPr id="2" name="Text Box 1"/>
        <xdr:cNvSpPr txBox="1">
          <a:spLocks noChangeArrowheads="1"/>
        </xdr:cNvSpPr>
      </xdr:nvSpPr>
      <xdr:spPr bwMode="auto">
        <a:xfrm>
          <a:off x="3457575" y="228600"/>
          <a:ext cx="3257550" cy="104457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pt-PT" sz="800" b="0" i="0" baseline="0">
              <a:solidFill>
                <a:sysClr val="windowText" lastClr="000000"/>
              </a:solidFill>
              <a:effectLst/>
              <a:latin typeface="Arial" panose="020B0604020202020204" pitchFamily="34" charset="0"/>
              <a:ea typeface="+mn-ea"/>
              <a:cs typeface="Arial" panose="020B0604020202020204" pitchFamily="34" charset="0"/>
            </a:rPr>
            <a:t>dedução de quaisquer descontos), em dinheiro e/ou géneros, pago com </a:t>
          </a:r>
          <a:r>
            <a:rPr lang="pt-PT" sz="800" b="0" i="0" u="none" strike="noStrike" baseline="0">
              <a:solidFill>
                <a:sysClr val="windowText" lastClr="000000"/>
              </a:solidFill>
              <a:latin typeface="Arial"/>
              <a:cs typeface="Arial"/>
            </a:rPr>
            <a:t>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marL="0" indent="0" rtl="0"/>
          <a:endParaRPr lang="pt-PT" sz="600" b="1" i="0" u="none" strike="noStrike" baseline="0">
            <a:solidFill>
              <a:sysClr val="windowText" lastClr="000000"/>
            </a:solidFill>
            <a:latin typeface="Arial"/>
            <a:ea typeface="+mn-ea"/>
            <a:cs typeface="Arial"/>
          </a:endParaRPr>
        </a:p>
        <a:p>
          <a:pPr marL="0" indent="0" rtl="0"/>
          <a:r>
            <a:rPr lang="pt-PT" sz="800" b="1" i="0" u="none" strike="noStrike" baseline="0">
              <a:solidFill>
                <a:sysClr val="windowText" lastClr="000000"/>
              </a:solidFill>
              <a:latin typeface="Arial"/>
              <a:ea typeface="+mn-ea"/>
              <a:cs typeface="Arial"/>
            </a:rPr>
            <a:t>Taxa de frequência: </a:t>
          </a:r>
          <a:r>
            <a:rPr lang="pt-PT" sz="800" b="0" i="0" u="none" strike="noStrike" baseline="0">
              <a:solidFill>
                <a:sysClr val="windowText" lastClr="000000"/>
              </a:solidFill>
              <a:latin typeface="Arial"/>
              <a:ea typeface="+mn-ea"/>
              <a:cs typeface="Arial"/>
            </a:rPr>
            <a:t>(Nº de acidentes de trabalho / Nº horas efetivamente trabalhadas) x 1.000.000.</a:t>
          </a:r>
        </a:p>
        <a:p>
          <a:pPr marL="0" indent="0" rtl="0"/>
          <a:endParaRPr lang="pt-PT" sz="600" b="1" i="0" u="none" strike="noStrike" baseline="0">
            <a:solidFill>
              <a:sysClr val="windowText" lastClr="000000"/>
            </a:solidFill>
            <a:latin typeface="Arial"/>
            <a:ea typeface="+mn-ea"/>
            <a:cs typeface="Arial"/>
          </a:endParaRPr>
        </a:p>
        <a:p>
          <a:pPr marL="0" indent="0" rtl="0"/>
          <a:r>
            <a:rPr lang="pt-PT" sz="800" b="1" i="0" u="none" strike="noStrike" baseline="0">
              <a:solidFill>
                <a:sysClr val="windowText" lastClr="000000"/>
              </a:solidFill>
              <a:latin typeface="Arial"/>
              <a:ea typeface="+mn-ea"/>
              <a:cs typeface="Arial"/>
            </a:rPr>
            <a:t>Taxa de gravidade: </a:t>
          </a:r>
          <a:r>
            <a:rPr lang="pt-PT" sz="800" b="0" i="0" u="none" strike="noStrike" baseline="0">
              <a:solidFill>
                <a:sysClr val="windowText" lastClr="000000"/>
              </a:solidFill>
              <a:latin typeface="Arial"/>
              <a:ea typeface="+mn-ea"/>
              <a:cs typeface="Arial"/>
            </a:rPr>
            <a:t>(Nº de dias perdidos / Nº horas efetivamente trabalhadas) x 1.000.000.</a:t>
          </a:r>
        </a:p>
        <a:p>
          <a:pPr marL="0" indent="0" rtl="0"/>
          <a:endParaRPr lang="pt-PT" sz="600" b="0" i="0" u="none" strike="noStrike" baseline="0">
            <a:solidFill>
              <a:sysClr val="windowText" lastClr="000000"/>
            </a:solidFill>
            <a:latin typeface="Arial"/>
            <a:ea typeface="+mn-ea"/>
            <a:cs typeface="Arial"/>
          </a:endParaRPr>
        </a:p>
        <a:p>
          <a:pPr marL="0" indent="0" rtl="0"/>
          <a:r>
            <a:rPr lang="pt-PT" sz="800" b="1" i="0" u="none" strike="noStrike" baseline="0">
              <a:solidFill>
                <a:sysClr val="windowText" lastClr="000000"/>
              </a:solidFill>
              <a:latin typeface="Arial"/>
              <a:ea typeface="+mn-ea"/>
              <a:cs typeface="Arial"/>
            </a:rPr>
            <a:t>Tipo de enquadramento do Trabalho Dependente [II/MTSSS]: </a:t>
          </a:r>
          <a:r>
            <a:rPr lang="pt-PT" sz="800" b="0" i="0" u="none" strike="noStrike" baseline="0">
              <a:solidFill>
                <a:sysClr val="windowText" lastClr="000000"/>
              </a:solidFill>
              <a:latin typeface="Arial"/>
              <a:ea typeface="+mn-ea"/>
              <a:cs typeface="Arial"/>
            </a:rPr>
            <a:t>TCO - Trabalhador por Conta de Outrem; MOE - Membro de Orgão Estatutário; ARM -  Armadores; DPEE - Docente Proprietário de Estabelecimento de Ensino; SD - Serviço Doméstico.</a:t>
          </a:r>
        </a:p>
        <a:p>
          <a:pPr marL="0" indent="0" rtl="0"/>
          <a:endParaRPr lang="pt-PT" sz="600" b="0" i="0" u="none" strike="noStrike" baseline="0">
            <a:solidFill>
              <a:sysClr val="windowText" lastClr="000000"/>
            </a:solidFill>
            <a:latin typeface="Arial"/>
            <a:ea typeface="+mn-ea"/>
            <a:cs typeface="Arial"/>
          </a:endParaRPr>
        </a:p>
        <a:p>
          <a:pPr marL="0" indent="0" rtl="0"/>
          <a:r>
            <a:rPr lang="pt-PT" sz="800" b="1" i="0" u="none" strike="noStrike" baseline="0">
              <a:solidFill>
                <a:sysClr val="windowText" lastClr="000000"/>
              </a:solidFill>
              <a:latin typeface="Arial"/>
              <a:ea typeface="+mn-ea"/>
              <a:cs typeface="Arial"/>
            </a:rPr>
            <a:t>Tipo de enquadramento do Trabalho Dependente [II/MTSSS]: </a:t>
          </a:r>
          <a:r>
            <a:rPr lang="pt-PT" sz="800" b="0" i="0" u="none" strike="noStrike" baseline="0">
              <a:solidFill>
                <a:sysClr val="windowText" lastClr="000000"/>
              </a:solidFill>
              <a:latin typeface="Arial"/>
              <a:ea typeface="+mn-ea"/>
              <a:cs typeface="Arial"/>
            </a:rPr>
            <a:t>TI - Trabalhador Independente; SD - Serviço Doméstico; SSV - Seguro Social Voluntário; PAA - Produtores Agrícolas dos Açores. </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Trabalhador a tempo completo: </a:t>
          </a:r>
          <a:r>
            <a:rPr lang="pt-PT" sz="800" b="0" i="0" u="none" strike="noStrike" baseline="0">
              <a:solidFill>
                <a:sysClr val="windowText" lastClr="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Trabalhador a tempo parcial:</a:t>
          </a:r>
          <a:r>
            <a:rPr lang="pt-PT" sz="800" b="0" i="0" u="none" strike="noStrike" baseline="0">
              <a:solidFill>
                <a:sysClr val="windowText" lastClr="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600" b="0" i="0" u="none" strike="noStrike" baseline="0">
            <a:solidFill>
              <a:sysClr val="windowText" lastClr="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Trabalhador com contrato a termo: </a:t>
          </a:r>
          <a:r>
            <a:rPr lang="pt-PT" sz="800" b="0" i="0" u="none" strike="noStrike" baseline="0">
              <a:solidFill>
                <a:sysClr val="windowText" lastClr="000000"/>
              </a:solidFill>
              <a:latin typeface="Arial"/>
              <a:ea typeface="+mn-ea"/>
              <a:cs typeface="Arial"/>
            </a:rPr>
            <a:t>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Trabalhador por conta de outrem:</a:t>
          </a:r>
          <a:r>
            <a:rPr lang="pt-PT" sz="800" b="0" i="0" u="none" strike="noStrike" baseline="0">
              <a:solidFill>
                <a:sysClr val="windowText" lastClr="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600" b="0" i="0" u="none" strike="noStrike" baseline="0">
            <a:solidFill>
              <a:sysClr val="windowText" lastClr="000000"/>
            </a:solidFill>
            <a:latin typeface="Arial"/>
            <a:cs typeface="Arial"/>
          </a:endParaRPr>
        </a:p>
        <a:p>
          <a:pPr marL="0" indent="0" algn="just" rtl="0">
            <a:defRPr sz="1000"/>
          </a:pPr>
          <a:r>
            <a:rPr lang="pt-PT" sz="800" b="1" i="0" u="none" strike="noStrike" baseline="0">
              <a:solidFill>
                <a:sysClr val="windowText" lastClr="000000"/>
              </a:solidFill>
              <a:latin typeface="Arial"/>
              <a:cs typeface="Arial"/>
            </a:rPr>
            <a:t>Trabalhador por conta própria:</a:t>
          </a:r>
          <a:r>
            <a:rPr lang="pt-PT" sz="800" b="0" i="0" u="none" strike="noStrike" baseline="0">
              <a:solidFill>
                <a:sysClr val="windowText" lastClr="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a:t>
          </a:r>
          <a:r>
            <a:rPr lang="pt-PT" sz="800" b="0" i="0" u="none" strike="noStrike" baseline="0">
              <a:solidFill>
                <a:sysClr val="windowText" lastClr="000000"/>
              </a:solidFill>
              <a:latin typeface="Arial"/>
              <a:ea typeface="+mn-ea"/>
              <a:cs typeface="Arial"/>
            </a:rPr>
            <a:t>como empregador.</a:t>
          </a:r>
        </a:p>
        <a:p>
          <a:pPr marL="0" indent="0" algn="just" rtl="0">
            <a:defRPr sz="1000"/>
          </a:pPr>
          <a:endParaRPr lang="pt-PT" sz="600" b="1"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Trabalhador familiar não remunerado: </a:t>
          </a:r>
          <a:r>
            <a:rPr lang="pt-PT" sz="800" b="0" i="0" u="none" strike="noStrike" baseline="0">
              <a:solidFill>
                <a:sysClr val="windowText" lastClr="000000"/>
              </a:solidFill>
              <a:latin typeface="Arial"/>
              <a:ea typeface="+mn-ea"/>
              <a:cs typeface="Arial"/>
            </a:rPr>
            <a:t>Indivíduo que exerce uma atividade independente numa empresa orientada no mercado e explorada por um familiar, não sendo contudo seu associado nem estando vinculado por um contrato de trabalho.</a:t>
          </a:r>
        </a:p>
        <a:p>
          <a:pPr marL="0" indent="0" algn="just" rtl="0">
            <a:defRPr sz="1000"/>
          </a:pPr>
          <a:endParaRPr lang="pt-PT" sz="600" b="0" i="0" u="none" strike="noStrike" baseline="0">
            <a:solidFill>
              <a:sysClr val="windowText" lastClr="000000"/>
            </a:solidFill>
            <a:latin typeface="Arial"/>
            <a:ea typeface="+mn-ea"/>
            <a:cs typeface="Arial"/>
          </a:endParaRPr>
        </a:p>
        <a:p>
          <a:pPr algn="just" rtl="0">
            <a:defRPr sz="1000"/>
          </a:pPr>
          <a:r>
            <a:rPr lang="pt-PT" sz="800" b="1" i="0" u="none" strike="noStrike" baseline="0">
              <a:solidFill>
                <a:sysClr val="windowText" lastClr="000000"/>
              </a:solidFill>
              <a:latin typeface="Arial"/>
              <a:cs typeface="Arial"/>
            </a:rPr>
            <a:t>Valor médio da prestação de RSI por família:</a:t>
          </a:r>
          <a:r>
            <a:rPr lang="pt-PT" sz="800" b="0" i="0" u="none" strike="noStrike" baseline="0">
              <a:solidFill>
                <a:sysClr val="windowText" lastClr="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Variação média ponderada intertabelas:</a:t>
          </a: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 Eficácia (meses):</a:t>
          </a:r>
          <a:r>
            <a:rPr lang="pt-PT" sz="800" b="0" i="0" u="none" strike="noStrike" baseline="0">
              <a:solidFill>
                <a:sysClr val="windowText" lastClr="000000"/>
              </a:solidFill>
              <a:latin typeface="Arial"/>
              <a:cs typeface="Arial"/>
            </a:rPr>
            <a:t> este período reporta-se aos meses que decorrem entre a data de início de eficácia da tabela anterior e da tabela vigente, com arredondamento por excesso a partir dos 15 dias inclusive; </a:t>
          </a:r>
          <a:r>
            <a:rPr lang="pt-PT" sz="800" b="1" i="0" u="none" strike="noStrike" baseline="0">
              <a:solidFill>
                <a:sysClr val="windowText" lastClr="000000"/>
              </a:solidFill>
              <a:latin typeface="Arial"/>
              <a:cs typeface="Arial"/>
            </a:rPr>
            <a:t>Variação nominal:</a:t>
          </a:r>
          <a:r>
            <a:rPr lang="pt-PT" sz="800" b="0" i="0" u="none" strike="noStrike" baseline="0">
              <a:solidFill>
                <a:sysClr val="windowText" lastClr="000000"/>
              </a:solidFill>
              <a:latin typeface="Arial"/>
              <a:cs typeface="Arial"/>
            </a:rPr>
            <a:t> é a percentagem de aumento entre a remuneração média ponderada da tabela anterior e da tabela vigente; </a:t>
          </a:r>
          <a:r>
            <a:rPr lang="pt-PT" sz="800" b="1" i="0" u="none" strike="noStrike" baseline="0">
              <a:solidFill>
                <a:sysClr val="windowText" lastClr="000000"/>
              </a:solidFill>
              <a:latin typeface="Arial"/>
              <a:cs typeface="Arial"/>
            </a:rPr>
            <a:t>Variação deflacionada:</a:t>
          </a:r>
          <a:r>
            <a:rPr lang="pt-PT" sz="800" b="0" i="0" u="none" strike="noStrike" baseline="0">
              <a:solidFill>
                <a:sysClr val="windowText" lastClr="000000"/>
              </a:solidFill>
              <a:latin typeface="Arial"/>
              <a:cs typeface="Arial"/>
            </a:rPr>
            <a:t> para o total e para cada secção da CAE a variação nominal é deflacionada com a evolução do índice de preços no consumidor (IPC) no período de eficácia da tabela;</a:t>
          </a:r>
          <a:r>
            <a:rPr lang="pt-PT" sz="800" b="1" i="0" u="none" strike="noStrike" baseline="0">
              <a:solidFill>
                <a:sysClr val="windowText" lastClr="000000"/>
              </a:solidFill>
              <a:latin typeface="Arial"/>
              <a:cs typeface="Arial"/>
            </a:rPr>
            <a:t> Variação anualizada: </a:t>
          </a:r>
          <a:r>
            <a:rPr lang="pt-PT" sz="800" b="0" i="0" u="none" strike="noStrike" baseline="0">
              <a:solidFill>
                <a:sysClr val="windowText" lastClr="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panose="020B0604020202020204" pitchFamily="34" charset="0"/>
              <a:cs typeface="Arial" panose="020B0604020202020204" pitchFamily="34" charset="0"/>
            </a:rPr>
            <a:t>Vínculo [</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cs typeface="Arial" panose="020B0604020202020204" pitchFamily="34" charset="0"/>
            </a:rPr>
            <a:t>: </a:t>
          </a:r>
          <a:r>
            <a:rPr lang="pt-PT" sz="800" b="0" i="0" u="none" strike="noStrike" baseline="0">
              <a:solidFill>
                <a:sysClr val="windowText" lastClr="000000"/>
              </a:solidFill>
              <a:latin typeface="Arial"/>
              <a:cs typeface="Arial"/>
            </a:rPr>
            <a:t>Enquadramento da Pessoa Singular na Entidade Empregadora, no caso do Trabalho Dependente, e enquadramento da Pessoa Singular, no caso do Trabalho Independente.</a:t>
          </a:r>
        </a:p>
      </xdr:txBody>
    </xdr:sp>
    <xdr:clientData/>
  </xdr:twoCellAnchor>
  <xdr:twoCellAnchor>
    <xdr:from>
      <xdr:col>1</xdr:col>
      <xdr:colOff>66675</xdr:colOff>
      <xdr:row>1</xdr:row>
      <xdr:rowOff>34925</xdr:rowOff>
    </xdr:from>
    <xdr:to>
      <xdr:col>15</xdr:col>
      <xdr:colOff>209550</xdr:colOff>
      <xdr:row>71</xdr:row>
      <xdr:rowOff>114300</xdr:rowOff>
    </xdr:to>
    <xdr:sp macro="" textlink="">
      <xdr:nvSpPr>
        <xdr:cNvPr id="3" name="Text Box 2"/>
        <xdr:cNvSpPr txBox="1">
          <a:spLocks noChangeArrowheads="1"/>
        </xdr:cNvSpPr>
      </xdr:nvSpPr>
      <xdr:spPr bwMode="auto">
        <a:xfrm>
          <a:off x="133350" y="206375"/>
          <a:ext cx="3276600" cy="1038542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pt-PT" sz="800" b="1" i="0" u="none" strike="noStrike" baseline="0">
              <a:solidFill>
                <a:sysClr val="windowText" lastClr="000000"/>
              </a:solidFill>
              <a:latin typeface="Arial"/>
              <a:cs typeface="Arial"/>
            </a:rPr>
            <a:t>Pensão de velhice: </a:t>
          </a:r>
          <a:r>
            <a:rPr lang="pt-PT" sz="800" b="0" i="0" u="none" strike="noStrike" baseline="0">
              <a:solidFill>
                <a:sysClr val="windowText" lastClr="000000"/>
              </a:solidFill>
              <a:latin typeface="Arial"/>
              <a:cs typeface="Arial"/>
            </a:rPr>
            <a:t>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Pensionista ativo:</a:t>
          </a:r>
          <a:r>
            <a:rPr lang="pt-PT" sz="800" b="0" i="0" u="none" strike="noStrike" baseline="0">
              <a:solidFill>
                <a:sysClr val="windowText" lastClr="000000"/>
              </a:solidFill>
              <a:latin typeface="Arial"/>
              <a:cs typeface="Arial"/>
            </a:rPr>
            <a:t> todos os pensionistas que à data de referência se encontravam a receberem um qualquer tipo de pensão.</a:t>
          </a:r>
          <a:endParaRPr lang="pt-PT" sz="800" b="1" i="0" u="none" strike="noStrike" baseline="0">
            <a:solidFill>
              <a:sysClr val="windowText" lastClr="000000"/>
            </a:solidFill>
            <a:latin typeface="Arial"/>
            <a:cs typeface="Arial"/>
          </a:endParaRPr>
        </a:p>
        <a:p>
          <a:pPr algn="just" rtl="0">
            <a:defRPr sz="1000"/>
          </a:pPr>
          <a:endParaRPr lang="pt-PT" sz="6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Pessoal ao serviço: </a:t>
          </a:r>
          <a:r>
            <a:rPr lang="pt-PT" sz="800" b="0" i="0" u="none" strike="noStrike" baseline="0">
              <a:solidFill>
                <a:sysClr val="windowText" lastClr="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panose="020B0604020202020204" pitchFamily="34" charset="0"/>
              <a:cs typeface="Arial" panose="020B0604020202020204" pitchFamily="34" charset="0"/>
            </a:rPr>
            <a:t>Pessoas Singulares [</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cs typeface="Arial" panose="020B0604020202020204" pitchFamily="34" charset="0"/>
            </a:rPr>
            <a:t>:</a:t>
          </a:r>
          <a:r>
            <a:rPr lang="pt-PT" sz="800" b="0" i="0" u="none" strike="noStrike" baseline="0">
              <a:solidFill>
                <a:sysClr val="windowText" lastClr="000000"/>
              </a:solidFill>
              <a:latin typeface="Arial"/>
              <a:cs typeface="Arial"/>
            </a:rPr>
            <a:t> Inclui residentes em Portugal e no Estrangeiro.</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Pessoas Singulares em Trabalho </a:t>
          </a:r>
          <a:r>
            <a:rPr lang="pt-PT" sz="800" b="1" i="0" u="none" strike="noStrike" baseline="0">
              <a:solidFill>
                <a:sysClr val="windowText" lastClr="000000"/>
              </a:solidFill>
              <a:latin typeface="Arial" panose="020B0604020202020204" pitchFamily="34" charset="0"/>
              <a:cs typeface="Arial" panose="020B0604020202020204" pitchFamily="34" charset="0"/>
            </a:rPr>
            <a:t>Dependente </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 </a:t>
          </a:r>
          <a:r>
            <a:rPr lang="pt-PT" sz="800" b="1" i="0" u="none" strike="noStrike" baseline="0">
              <a:solidFill>
                <a:sysClr val="windowText" lastClr="000000"/>
              </a:solidFill>
              <a:latin typeface="Arial"/>
              <a:cs typeface="Arial"/>
            </a:rPr>
            <a:t>: </a:t>
          </a:r>
          <a:r>
            <a:rPr lang="pt-PT" sz="800" b="0" i="0" u="none" strike="noStrike" baseline="0">
              <a:solidFill>
                <a:sysClr val="windowText" lastClr="000000"/>
              </a:solidFill>
              <a:latin typeface="Arial"/>
              <a:cs typeface="Arial"/>
            </a:rPr>
            <a:t>Pessoas singulares com remunerações declaradas pelas Entidades Empregadoras à Segurança Social.</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Pessoas Singulares em Trabalho Independente </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cs typeface="Arial" panose="020B0604020202020204" pitchFamily="34" charset="0"/>
            </a:rPr>
            <a:t>:</a:t>
          </a:r>
          <a:r>
            <a:rPr lang="pt-PT" sz="800" b="1" i="0" u="none" strike="noStrike" baseline="0">
              <a:solidFill>
                <a:sysClr val="windowText" lastClr="000000"/>
              </a:solidFill>
              <a:latin typeface="Arial"/>
              <a:cs typeface="Arial"/>
            </a:rPr>
            <a:t> </a:t>
          </a:r>
          <a:r>
            <a:rPr lang="pt-PT" sz="800" b="0" i="0" u="none" strike="noStrike" baseline="0">
              <a:solidFill>
                <a:sysClr val="windowText" lastClr="000000"/>
              </a:solidFill>
              <a:latin typeface="Arial"/>
              <a:cs typeface="Arial"/>
            </a:rPr>
            <a:t>Pessoas singulares com contibuições pagas à Segurança Social.</a:t>
          </a:r>
        </a:p>
        <a:p>
          <a:pPr algn="just" rtl="0">
            <a:defRPr sz="1000"/>
          </a:pPr>
          <a:endParaRPr lang="pt-PT" sz="6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população formada por todos os indivíduos ativos.</a:t>
          </a:r>
        </a:p>
        <a:p>
          <a:pPr algn="just" rtl="0">
            <a:defRPr sz="1000"/>
          </a:pPr>
          <a:endParaRPr lang="pt-PT" sz="600" b="1" i="0" u="none" strike="noStrike" baseline="0">
            <a:solidFill>
              <a:sysClr val="windowText" lastClr="000000"/>
            </a:solidFill>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pitchFamily="34" charset="0"/>
              <a:ea typeface="+mn-ea"/>
              <a:cs typeface="Arial" pitchFamily="34" charset="0"/>
            </a:rPr>
            <a:t>População desempregada: </a:t>
          </a:r>
          <a:r>
            <a:rPr lang="pt-PT" sz="800" b="0" i="0" u="none" strike="noStrike" baseline="0">
              <a:solidFill>
                <a:sysClr val="windowText" lastClr="000000"/>
              </a:solidFill>
              <a:latin typeface="Arial" pitchFamily="34" charset="0"/>
              <a:ea typeface="+mn-ea"/>
              <a:cs typeface="Arial" pitchFamily="34" charset="0"/>
            </a:rPr>
            <a:t>População formada por indivíduos desempregados.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600" b="0" i="0" u="none" strike="noStrike" baseline="0">
            <a:solidFill>
              <a:sysClr val="windowText" lastClr="000000"/>
            </a:solidFill>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pitchFamily="34" charset="0"/>
              <a:ea typeface="+mn-ea"/>
              <a:cs typeface="Arial" pitchFamily="34" charset="0"/>
            </a:rPr>
            <a:t>População empregada: </a:t>
          </a:r>
          <a:r>
            <a:rPr lang="pt-PT" sz="800" b="0" i="0" u="none" strike="noStrike" baseline="0">
              <a:solidFill>
                <a:sysClr val="windowText" lastClr="000000"/>
              </a:solidFill>
              <a:latin typeface="Arial" pitchFamily="34" charset="0"/>
              <a:ea typeface="+mn-ea"/>
              <a:cs typeface="Arial" pitchFamily="34" charset="0"/>
            </a:rPr>
            <a:t>População formada por indivíduos empregados.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600" b="0" i="0" u="none" strike="noStrike" baseline="0">
            <a:solidFill>
              <a:sysClr val="windowText" lastClr="000000"/>
            </a:solidFill>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pitchFamily="34" charset="0"/>
              <a:ea typeface="+mn-ea"/>
              <a:cs typeface="Arial" pitchFamily="34" charset="0"/>
            </a:rPr>
            <a:t>População inactiva: </a:t>
          </a:r>
          <a:r>
            <a:rPr lang="pt-PT" sz="800" b="0" i="0" u="none" strike="noStrike" baseline="0">
              <a:solidFill>
                <a:sysClr val="windowText" lastClr="000000"/>
              </a:solidFill>
              <a:latin typeface="Arial" pitchFamily="34" charset="0"/>
              <a:ea typeface="+mn-ea"/>
              <a:cs typeface="Arial" pitchFamily="34" charset="0"/>
            </a:rPr>
            <a:t>População formada por indivíduos inativos.</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Prestação de rendimento social de inserção</a:t>
          </a:r>
          <a:r>
            <a:rPr lang="pt-PT" sz="800" b="0" i="0" u="none" strike="noStrike" baseline="0">
              <a:solidFill>
                <a:sysClr val="windowText" lastClr="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ysClr val="windowText" lastClr="000000"/>
            </a:solidFill>
            <a:latin typeface="Arial"/>
            <a:cs typeface="Arial"/>
          </a:endParaRPr>
        </a:p>
        <a:p>
          <a:pPr algn="just" rtl="0">
            <a:defRPr sz="1000"/>
          </a:pPr>
          <a:endParaRPr lang="pt-PT" sz="8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Remuneração mensal base </a:t>
          </a:r>
          <a:r>
            <a:rPr lang="pt-PT" sz="800" b="1" i="0" u="none" strike="noStrike" baseline="0">
              <a:solidFill>
                <a:sysClr val="windowText" lastClr="000000"/>
              </a:solidFill>
              <a:latin typeface="Arial"/>
              <a:ea typeface="+mn-ea"/>
              <a:cs typeface="Arial"/>
            </a:rPr>
            <a:t>[GEP/MTSSS, QP]:  </a:t>
          </a:r>
          <a:r>
            <a:rPr lang="pt-PT" sz="800" b="0" i="0" u="none" strike="noStrike" baseline="0">
              <a:solidFill>
                <a:sysClr val="windowText" lastClr="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a:t>
          </a:r>
        </a:p>
        <a:p>
          <a:pPr algn="just" rtl="0">
            <a:defRPr sz="1000"/>
          </a:pPr>
          <a:endParaRPr lang="pt-PT" sz="6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Remuneração mensal ganho [GEP/MTSSS, QP]: </a:t>
          </a:r>
          <a:r>
            <a:rPr lang="pt-PT" sz="800" b="0" i="0" u="none" strike="noStrike" baseline="0">
              <a:solidFill>
                <a:sysClr val="windowText" lastClr="000000"/>
              </a:solidFill>
              <a:latin typeface="Arial"/>
              <a:cs typeface="Arial"/>
            </a:rPr>
            <a:t>remuneração base, prémios e subsídios  regulares e remuneração por trabalho suplementar.</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Remunerações Declaradas [II/MTSSS]: </a:t>
          </a:r>
          <a:r>
            <a:rPr lang="pt-PT" sz="800" b="0" i="0" u="none" strike="noStrike" baseline="0">
              <a:solidFill>
                <a:sysClr val="windowText" lastClr="000000"/>
              </a:solidFill>
              <a:latin typeface="Arial"/>
              <a:cs typeface="Arial"/>
            </a:rPr>
            <a:t>Valor das remunerações declaradas pelas Entidades Empregadoras.</a:t>
          </a:r>
        </a:p>
        <a:p>
          <a:pPr rtl="0" fontAlgn="base"/>
          <a:endParaRPr lang="pt-PT" sz="600" b="1" i="0" baseline="0">
            <a:solidFill>
              <a:sysClr val="windowText" lastClr="000000"/>
            </a:solidFill>
            <a:latin typeface="Arial" pitchFamily="34" charset="0"/>
            <a:ea typeface="+mn-ea"/>
            <a:cs typeface="Arial" pitchFamily="34" charset="0"/>
          </a:endParaRPr>
        </a:p>
        <a:p>
          <a:pPr rtl="0" eaLnBrk="1" fontAlgn="auto" latinLnBrk="0" hangingPunct="1"/>
          <a:r>
            <a:rPr lang="pt-PT" sz="800" b="1" i="0" baseline="0">
              <a:solidFill>
                <a:sysClr val="windowText" lastClr="000000"/>
              </a:solidFill>
              <a:latin typeface="Arial" pitchFamily="34" charset="0"/>
              <a:ea typeface="+mn-ea"/>
              <a:cs typeface="Arial" pitchFamily="34" charset="0"/>
            </a:rPr>
            <a:t>Rendimento social de inserção (RSI):</a:t>
          </a:r>
          <a:r>
            <a:rPr lang="pt-PT" sz="800" b="0" i="0" baseline="0">
              <a:solidFill>
                <a:sysClr val="windowText" lastClr="000000"/>
              </a:solidFill>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solidFill>
              <a:sysClr val="windowText" lastClr="000000"/>
            </a:solidFill>
            <a:latin typeface="Arial" pitchFamily="34" charset="0"/>
            <a:ea typeface="+mn-ea"/>
            <a:cs typeface="Arial" pitchFamily="34" charset="0"/>
          </a:endParaRPr>
        </a:p>
        <a:p>
          <a:pPr rtl="0" fontAlgn="base"/>
          <a:endParaRPr lang="pt-PT" sz="800" b="1" i="0" baseline="0">
            <a:solidFill>
              <a:sysClr val="windowText" lastClr="000000"/>
            </a:solidFill>
            <a:latin typeface="Arial" pitchFamily="34" charset="0"/>
            <a:ea typeface="+mn-ea"/>
            <a:cs typeface="Arial" pitchFamily="34" charset="0"/>
          </a:endParaRPr>
        </a:p>
        <a:p>
          <a:pPr marL="0" indent="0" rtl="0"/>
          <a:r>
            <a:rPr lang="pt-PT" sz="800" b="1" i="0" baseline="0">
              <a:solidFill>
                <a:sysClr val="windowText" lastClr="000000"/>
              </a:solidFill>
              <a:latin typeface="Arial" pitchFamily="34" charset="0"/>
              <a:ea typeface="+mn-ea"/>
              <a:cs typeface="Arial" pitchFamily="34" charset="0"/>
            </a:rPr>
            <a:t>Taxa de atividade da população em idade ativa: </a:t>
          </a:r>
          <a:r>
            <a:rPr lang="pt-PT" sz="800" b="0" i="0" baseline="0">
              <a:solidFill>
                <a:sysClr val="windowText" lastClr="000000"/>
              </a:solidFill>
              <a:latin typeface="Arial" pitchFamily="34" charset="0"/>
              <a:ea typeface="+mn-ea"/>
              <a:cs typeface="Arial" pitchFamily="34" charset="0"/>
            </a:rPr>
            <a:t>taxa que define a relação entre a população ativa e a população em idade ativa.</a:t>
          </a:r>
        </a:p>
        <a:p>
          <a:pPr marL="0" indent="0" rtl="0"/>
          <a:r>
            <a:rPr lang="pt-PT" sz="800" b="0" i="0" baseline="0">
              <a:solidFill>
                <a:sysClr val="windowText" lastClr="000000"/>
              </a:solidFill>
              <a:latin typeface="Arial" pitchFamily="34" charset="0"/>
              <a:ea typeface="+mn-ea"/>
              <a:cs typeface="Arial" pitchFamily="34" charset="0"/>
            </a:rPr>
            <a:t>T.A. (%) = (População ativa / População em idade ativa) x 100</a:t>
          </a:r>
        </a:p>
        <a:p>
          <a:pPr algn="just" rtl="0">
            <a:defRPr sz="1000"/>
          </a:pPr>
          <a:endParaRPr lang="pt-PT" sz="600" b="0" i="0" u="none" strike="noStrike" baseline="0">
            <a:solidFill>
              <a:sysClr val="windowText" lastClr="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baseline="0">
              <a:solidFill>
                <a:sysClr val="windowText" lastClr="000000"/>
              </a:solidFill>
              <a:latin typeface="Arial" pitchFamily="34" charset="0"/>
              <a:ea typeface="+mn-ea"/>
              <a:cs typeface="Arial" pitchFamily="34" charset="0"/>
            </a:rPr>
            <a:t>Taxa de emprego</a:t>
          </a:r>
          <a:r>
            <a:rPr lang="pt-PT" sz="800" b="0" i="0" baseline="0">
              <a:solidFill>
                <a:sysClr val="windowText" lastClr="000000"/>
              </a:solidFill>
              <a:latin typeface="Arial" pitchFamily="34" charset="0"/>
              <a:ea typeface="+mn-ea"/>
              <a:cs typeface="Arial" pitchFamily="34" charset="0"/>
            </a:rPr>
            <a:t>: taxa que define </a:t>
          </a:r>
          <a:r>
            <a:rPr lang="pt-PT" sz="800" b="1" i="0" baseline="0">
              <a:solidFill>
                <a:sysClr val="windowText" lastClr="000000"/>
              </a:solidFill>
              <a:latin typeface="Arial" pitchFamily="34" charset="0"/>
              <a:ea typeface="+mn-ea"/>
              <a:cs typeface="Arial" pitchFamily="34" charset="0"/>
            </a:rPr>
            <a:t>a </a:t>
          </a:r>
          <a:r>
            <a:rPr lang="pt-PT" sz="800" b="0" i="0" baseline="0">
              <a:solidFill>
                <a:sysClr val="windowText" lastClr="000000"/>
              </a:solidFill>
              <a:latin typeface="Arial" pitchFamily="34" charset="0"/>
              <a:ea typeface="+mn-ea"/>
              <a:cs typeface="Arial" pitchFamily="34" charset="0"/>
            </a:rPr>
            <a:t>relação entre a população empregada e a população em idade ativa.</a:t>
          </a:r>
        </a:p>
        <a:p>
          <a:pPr marL="0" indent="0" rtl="0"/>
          <a:r>
            <a:rPr lang="pt-PT" sz="800" b="0" i="0" baseline="0">
              <a:solidFill>
                <a:sysClr val="windowText" lastClr="000000"/>
              </a:solidFill>
              <a:latin typeface="Arial" pitchFamily="34" charset="0"/>
              <a:ea typeface="+mn-ea"/>
              <a:cs typeface="Arial" pitchFamily="34" charset="0"/>
            </a:rPr>
            <a:t>T.E. (%) = (População empregada / População em idade ativa) x 100</a:t>
          </a:r>
        </a:p>
        <a:p>
          <a:pPr marL="0" indent="0" rtl="0"/>
          <a:endParaRPr lang="pt-PT" sz="600" b="0" i="0" baseline="0">
            <a:solidFill>
              <a:sysClr val="windowText" lastClr="000000"/>
            </a:solidFill>
            <a:latin typeface="Arial" pitchFamily="34" charset="0"/>
            <a:ea typeface="+mn-ea"/>
            <a:cs typeface="Arial" pitchFamily="34" charset="0"/>
          </a:endParaRPr>
        </a:p>
        <a:p>
          <a:pPr marL="0" indent="0" algn="just" rtl="0">
            <a:defRPr sz="1000"/>
          </a:pPr>
          <a:r>
            <a:rPr lang="pt-PT" sz="800" b="1" i="0" u="none" strike="noStrike" baseline="0">
              <a:solidFill>
                <a:sysClr val="windowText" lastClr="000000"/>
              </a:solidFill>
              <a:latin typeface="Arial"/>
              <a:ea typeface="+mn-ea"/>
              <a:cs typeface="Arial"/>
            </a:rPr>
            <a:t>Taxa de desemprego: </a:t>
          </a:r>
          <a:r>
            <a:rPr lang="pt-PT" sz="800" b="0" i="0" u="none" strike="noStrike" baseline="0">
              <a:solidFill>
                <a:sysClr val="windowText" lastClr="000000"/>
              </a:solidFill>
              <a:latin typeface="Arial"/>
              <a:ea typeface="+mn-ea"/>
              <a:cs typeface="Arial"/>
            </a:rPr>
            <a:t>taxa que define a relação entre a população desempregada e a população ativa.</a:t>
          </a:r>
        </a:p>
        <a:p>
          <a:pPr marL="0" indent="0" algn="just" rtl="0">
            <a:defRPr sz="1000"/>
          </a:pPr>
          <a:r>
            <a:rPr lang="pt-PT" sz="800" b="0" i="0" u="none" strike="noStrike" baseline="0">
              <a:solidFill>
                <a:sysClr val="windowText" lastClr="000000"/>
              </a:solidFill>
              <a:latin typeface="Arial"/>
              <a:ea typeface="+mn-ea"/>
              <a:cs typeface="Arial"/>
            </a:rPr>
            <a:t>T.D. (%) = (População desempregada / População ativa) x 100</a:t>
          </a:r>
        </a:p>
        <a:p>
          <a:pPr marL="0" indent="0" algn="just" rtl="0">
            <a:defRPr sz="1000"/>
          </a:pPr>
          <a:endParaRPr lang="pt-PT" sz="600" b="0"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baseline="0">
              <a:solidFill>
                <a:sysClr val="windowText" lastClr="000000"/>
              </a:solidFill>
              <a:latin typeface="Arial" pitchFamily="34" charset="0"/>
              <a:ea typeface="+mn-ea"/>
              <a:cs typeface="Arial" pitchFamily="34" charset="0"/>
            </a:rPr>
            <a:t>Taxa de desemprego de longa duração</a:t>
          </a:r>
          <a:r>
            <a:rPr lang="pt-PT" sz="800" b="0" i="0" baseline="0">
              <a:solidFill>
                <a:sysClr val="windowText" lastClr="000000"/>
              </a:solidFill>
              <a:latin typeface="Arial" pitchFamily="34" charset="0"/>
              <a:ea typeface="+mn-ea"/>
              <a:cs typeface="Arial" pitchFamily="34" charset="0"/>
            </a:rPr>
            <a:t>: taxa que define a relação entre a população desempregada há 12 e mais meses e a população ativa. T.D.L. (%) = (População desempregada há 12 e mais meses / População ativa) x 100 </a:t>
          </a:r>
        </a:p>
        <a:p>
          <a:pPr marL="0" indent="0" algn="just" rtl="0">
            <a:defRPr sz="1000"/>
          </a:pPr>
          <a:endParaRPr lang="pt-PT" sz="600" b="0" i="0" u="none" strike="noStrike" baseline="0">
            <a:solidFill>
              <a:sysClr val="windowText" lastClr="000000"/>
            </a:solidFill>
            <a:latin typeface="Arial"/>
            <a:ea typeface="+mn-ea"/>
            <a:cs typeface="Arial"/>
          </a:endParaRPr>
        </a:p>
        <a:p>
          <a:pPr marL="0" indent="0" algn="just" rtl="0">
            <a:defRPr sz="1000"/>
          </a:pPr>
          <a:r>
            <a:rPr lang="pt-PT" sz="800" b="1" i="0" u="none" strike="noStrike" baseline="0">
              <a:solidFill>
                <a:sysClr val="windowText" lastClr="000000"/>
              </a:solidFill>
              <a:latin typeface="Arial"/>
              <a:ea typeface="+mn-ea"/>
              <a:cs typeface="Arial"/>
            </a:rPr>
            <a:t>Taxa de inatividade da população em idade ativa: </a:t>
          </a:r>
          <a:r>
            <a:rPr lang="pt-PT" sz="800" b="0" i="0" u="none" strike="noStrike" baseline="0">
              <a:solidFill>
                <a:sysClr val="windowText" lastClr="000000"/>
              </a:solidFill>
              <a:latin typeface="Arial"/>
              <a:ea typeface="+mn-ea"/>
              <a:cs typeface="Arial"/>
            </a:rPr>
            <a:t>taxa que define a relação entre a população inativa em idade ativa e a população em idade ativa. T.I. (%) = (População inativa em idade ativa / População em idade ativa) x 100 </a:t>
          </a:r>
        </a:p>
        <a:p>
          <a:pPr marL="0" indent="0" algn="just" rtl="0">
            <a:defRPr sz="1000"/>
          </a:pPr>
          <a:endParaRPr lang="pt-PT" sz="600" b="0" i="0" u="none" strike="noStrike" baseline="0">
            <a:solidFill>
              <a:sysClr val="windowText" lastClr="000000"/>
            </a:solidFill>
            <a:latin typeface="Arial"/>
            <a:ea typeface="+mn-ea"/>
            <a:cs typeface="Arial"/>
          </a:endParaRPr>
        </a:p>
        <a:p>
          <a:pPr marL="0" indent="0" algn="just" rtl="0">
            <a:defRPr sz="1000"/>
          </a:pPr>
          <a:r>
            <a:rPr lang="pt-PT" sz="800" b="1" i="0" baseline="0">
              <a:solidFill>
                <a:sysClr val="windowText" lastClr="000000"/>
              </a:solidFill>
              <a:effectLst/>
              <a:latin typeface="Arial" panose="020B0604020202020204" pitchFamily="34" charset="0"/>
              <a:ea typeface="+mn-ea"/>
              <a:cs typeface="Arial" panose="020B0604020202020204" pitchFamily="34" charset="0"/>
            </a:rPr>
            <a:t>Taxa de </a:t>
          </a:r>
          <a:r>
            <a:rPr lang="pt-PT" sz="800" b="1" i="0" baseline="0">
              <a:solidFill>
                <a:sysClr val="windowText" lastClr="000000"/>
              </a:solidFill>
              <a:latin typeface="Arial" pitchFamily="34" charset="0"/>
              <a:ea typeface="+mn-ea"/>
              <a:cs typeface="Arial" pitchFamily="34" charset="0"/>
            </a:rPr>
            <a:t>salário (horária ou mensal): </a:t>
          </a:r>
          <a:r>
            <a:rPr lang="pt-PT" sz="800" b="0" i="0" baseline="0">
              <a:solidFill>
                <a:sysClr val="windowText" lastClr="000000"/>
              </a:solidFill>
              <a:latin typeface="Arial" pitchFamily="34" charset="0"/>
              <a:ea typeface="+mn-ea"/>
              <a:cs typeface="Arial" pitchFamily="34" charset="0"/>
            </a:rPr>
            <a:t>montante ilíquido (antes da </a:t>
          </a:r>
        </a:p>
        <a:p>
          <a:pPr marL="0" indent="0" algn="just" rtl="0">
            <a:defRPr sz="1000"/>
          </a:pPr>
          <a:endParaRPr lang="pt-PT" sz="600" b="0" i="0" baseline="0">
            <a:solidFill>
              <a:schemeClr val="accent4"/>
            </a:solidFill>
            <a:latin typeface="Arial" pitchFamily="34" charset="0"/>
            <a:ea typeface="+mn-ea"/>
            <a:cs typeface="Arial" pitchFamily="34" charset="0"/>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4" name="Grupo 3"/>
        <xdr:cNvGrpSpPr/>
      </xdr:nvGrpSpPr>
      <xdr:grpSpPr>
        <a:xfrm>
          <a:off x="6115050" y="0"/>
          <a:ext cx="612048" cy="180000"/>
          <a:chOff x="4797152" y="7020272"/>
          <a:chExt cx="612048" cy="180000"/>
        </a:xfrm>
      </xdr:grpSpPr>
      <xdr:sp macro="" textlink="">
        <xdr:nvSpPr>
          <xdr:cNvPr id="5" name="Rectângulo 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5"/>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0</xdr:colOff>
      <xdr:row>31</xdr:row>
      <xdr:rowOff>0</xdr:rowOff>
    </xdr:from>
    <xdr:to>
      <xdr:col>17</xdr:col>
      <xdr:colOff>76200</xdr:colOff>
      <xdr:row>32</xdr:row>
      <xdr:rowOff>0</xdr:rowOff>
    </xdr:to>
    <xdr:sp macro="" textlink="">
      <xdr:nvSpPr>
        <xdr:cNvPr id="2" name="Text Box 4098"/>
        <xdr:cNvSpPr txBox="1">
          <a:spLocks noChangeArrowheads="1"/>
        </xdr:cNvSpPr>
      </xdr:nvSpPr>
      <xdr:spPr bwMode="auto">
        <a:xfrm>
          <a:off x="6724650" y="5657850"/>
          <a:ext cx="76200" cy="200025"/>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297723</xdr:colOff>
      <xdr:row>1</xdr:row>
      <xdr:rowOff>8550</xdr:rowOff>
    </xdr:to>
    <xdr:grpSp>
      <xdr:nvGrpSpPr>
        <xdr:cNvPr id="3" name="Grupo 2"/>
        <xdr:cNvGrpSpPr/>
      </xdr:nvGrpSpPr>
      <xdr:grpSpPr>
        <a:xfrm>
          <a:off x="66675" y="0"/>
          <a:ext cx="621573" cy="180000"/>
          <a:chOff x="4797152" y="7020272"/>
          <a:chExt cx="612048" cy="180000"/>
        </a:xfrm>
      </xdr:grpSpPr>
      <xdr:sp macro="" textlink="">
        <xdr:nvSpPr>
          <xdr:cNvPr id="4" name="Rectângulo 15"/>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16"/>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247651</xdr:colOff>
      <xdr:row>38</xdr:row>
      <xdr:rowOff>76199</xdr:rowOff>
    </xdr:from>
    <xdr:to>
      <xdr:col>6</xdr:col>
      <xdr:colOff>247651</xdr:colOff>
      <xdr:row>48</xdr:row>
      <xdr:rowOff>85724</xdr:rowOff>
    </xdr:to>
    <xdr:cxnSp macro="">
      <xdr:nvCxnSpPr>
        <xdr:cNvPr id="7" name="Conexão recta 18"/>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20</xdr:col>
      <xdr:colOff>85725</xdr:colOff>
      <xdr:row>15</xdr:row>
      <xdr:rowOff>85725</xdr:rowOff>
    </xdr:from>
    <xdr:to>
      <xdr:col>20</xdr:col>
      <xdr:colOff>371475</xdr:colOff>
      <xdr:row>24</xdr:row>
      <xdr:rowOff>104775</xdr:rowOff>
    </xdr:to>
    <xdr:cxnSp macro="">
      <xdr:nvCxnSpPr>
        <xdr:cNvPr id="8" name="Conexão recta 21"/>
        <xdr:cNvCxnSpPr/>
      </xdr:nvCxnSpPr>
      <xdr:spPr bwMode="auto">
        <a:xfrm rot="16200000" flipH="1">
          <a:off x="9258300" y="3533775"/>
          <a:ext cx="1562100" cy="28575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9" name="Conexão recta 28"/>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1" name="Conexão recta 22"/>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2" name="Conexão recta 20"/>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3" name="Conexão recta 27"/>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13</xdr:col>
      <xdr:colOff>247651</xdr:colOff>
      <xdr:row>10</xdr:row>
      <xdr:rowOff>76199</xdr:rowOff>
    </xdr:from>
    <xdr:to>
      <xdr:col>13</xdr:col>
      <xdr:colOff>247651</xdr:colOff>
      <xdr:row>20</xdr:row>
      <xdr:rowOff>85724</xdr:rowOff>
    </xdr:to>
    <xdr:cxnSp macro="">
      <xdr:nvCxnSpPr>
        <xdr:cNvPr id="16" name="Conexão recta 30"/>
        <xdr:cNvCxnSpPr/>
      </xdr:nvCxnSpPr>
      <xdr:spPr bwMode="auto">
        <a:xfrm rot="5400000">
          <a:off x="4710113"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7"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8"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9"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0"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1"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2" name="Conexão recta 1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3"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4"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5"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6"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7"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8" name="Conexão recta 3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9" name="Conexão recta 3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0" name="Conexão recta 3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1" name="Conexão recta 3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2" name="Conexão recta 4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3" name="Conexão recta 4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4" name="Conexão recta 4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5" name="Conexão recta 4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6" name="Conexão recta 4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7" name="Conexão recta 4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8" name="Conexão recta 4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9" name="Conexão recta 4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0"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1"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2"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3"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4"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5" name="Conexão recta 5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6" name="Conexão recta 5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7" name="Conexão recta 5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8" name="Conexão recta 5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9" name="Conexão recta 6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0" name="Conexão recta 6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1" name="Conexão recta 6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2" name="Conexão recta 6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3" name="Conexão recta 6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4" name="Conexão recta 6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5" name="Conexão recta 6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6" name="Conexão recta 6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7" name="Conexão recta 7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8" name="Conexão recta 7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9" name="Conexão recta 7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0" name="Conexão recta 7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1" name="Conexão recta 52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2" name="Conexão recta 5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3" name="Conexão recta 52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4" name="Conexão recta 5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5" name="Conexão recta 52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6" name="Conexão recta 52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7"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8"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9"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0"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1"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2" name="Conexão recta 53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3" name="Conexão recta 53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4" name="Conexão recta 53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5" name="Conexão recta 53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6" name="Conexão recta 53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7" name="Conexão recta 53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8" name="Conexão recta 54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9" name="Conexão recta 54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0" name="Conexão recta 54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1" name="Conexão recta 54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2" name="Conexão recta 54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3" name="Conexão recta 54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4"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5"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6"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7"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8"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9" name="Conexão recta 55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0" name="Conexão recta 55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1" name="Conexão recta 55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2" name="Conexão recta 55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3" name="Conexão recta 55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4" name="Conexão recta 55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5" name="Conexão recta 55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6" name="Conexão recta 55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7" name="Conexão recta 56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8" name="Conexão recta 56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9" name="Conexão recta 56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0" name="Conexão recta 56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1"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2"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3"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4"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5"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6" name="Conexão recta 56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7" name="Conexão recta 57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8" name="Conexão recta 57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9" name="Conexão recta 57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editAs="oneCell">
    <xdr:from>
      <xdr:col>2</xdr:col>
      <xdr:colOff>85725</xdr:colOff>
      <xdr:row>14</xdr:row>
      <xdr:rowOff>133350</xdr:rowOff>
    </xdr:from>
    <xdr:to>
      <xdr:col>7</xdr:col>
      <xdr:colOff>485775</xdr:colOff>
      <xdr:row>27</xdr:row>
      <xdr:rowOff>66675</xdr:rowOff>
    </xdr:to>
    <xdr:pic>
      <xdr:nvPicPr>
        <xdr:cNvPr id="111" name="Imagem 110"/>
        <xdr:cNvPicPr>
          <a:picLocks noChangeAspect="1"/>
        </xdr:cNvPicPr>
      </xdr:nvPicPr>
      <xdr:blipFill>
        <a:blip xmlns:r="http://schemas.openxmlformats.org/officeDocument/2006/relationships" r:embed="rId1"/>
        <a:stretch>
          <a:fillRect/>
        </a:stretch>
      </xdr:blipFill>
      <xdr:spPr>
        <a:xfrm>
          <a:off x="323850" y="2771775"/>
          <a:ext cx="2876550" cy="2162175"/>
        </a:xfrm>
        <a:prstGeom prst="rect">
          <a:avLst/>
        </a:prstGeom>
      </xdr:spPr>
    </xdr:pic>
    <xdr:clientData/>
  </xdr:twoCellAnchor>
  <xdr:twoCellAnchor editAs="oneCell">
    <xdr:from>
      <xdr:col>9</xdr:col>
      <xdr:colOff>137620</xdr:colOff>
      <xdr:row>9</xdr:row>
      <xdr:rowOff>547</xdr:rowOff>
    </xdr:from>
    <xdr:to>
      <xdr:col>14</xdr:col>
      <xdr:colOff>537670</xdr:colOff>
      <xdr:row>21</xdr:row>
      <xdr:rowOff>109045</xdr:rowOff>
    </xdr:to>
    <xdr:pic>
      <xdr:nvPicPr>
        <xdr:cNvPr id="112" name="Imagem 111"/>
        <xdr:cNvPicPr>
          <a:picLocks noChangeAspect="1"/>
        </xdr:cNvPicPr>
      </xdr:nvPicPr>
      <xdr:blipFill>
        <a:blip xmlns:r="http://schemas.openxmlformats.org/officeDocument/2006/relationships" r:embed="rId2"/>
        <a:stretch>
          <a:fillRect/>
        </a:stretch>
      </xdr:blipFill>
      <xdr:spPr>
        <a:xfrm>
          <a:off x="3564430" y="1796064"/>
          <a:ext cx="2874361" cy="2210567"/>
        </a:xfrm>
        <a:prstGeom prst="rect">
          <a:avLst/>
        </a:prstGeom>
      </xdr:spPr>
    </xdr:pic>
    <xdr:clientData/>
  </xdr:twoCellAnchor>
  <xdr:twoCellAnchor editAs="oneCell">
    <xdr:from>
      <xdr:col>2</xdr:col>
      <xdr:colOff>28575</xdr:colOff>
      <xdr:row>35</xdr:row>
      <xdr:rowOff>142875</xdr:rowOff>
    </xdr:from>
    <xdr:to>
      <xdr:col>7</xdr:col>
      <xdr:colOff>428625</xdr:colOff>
      <xdr:row>48</xdr:row>
      <xdr:rowOff>76200</xdr:rowOff>
    </xdr:to>
    <xdr:pic>
      <xdr:nvPicPr>
        <xdr:cNvPr id="113" name="Imagem 112"/>
        <xdr:cNvPicPr>
          <a:picLocks noChangeAspect="1"/>
        </xdr:cNvPicPr>
      </xdr:nvPicPr>
      <xdr:blipFill>
        <a:blip xmlns:r="http://schemas.openxmlformats.org/officeDocument/2006/relationships" r:embed="rId3"/>
        <a:stretch>
          <a:fillRect/>
        </a:stretch>
      </xdr:blipFill>
      <xdr:spPr>
        <a:xfrm>
          <a:off x="266700" y="6515100"/>
          <a:ext cx="2876550" cy="2162175"/>
        </a:xfrm>
        <a:prstGeom prst="rect">
          <a:avLst/>
        </a:prstGeom>
      </xdr:spPr>
    </xdr:pic>
    <xdr:clientData/>
  </xdr:twoCellAnchor>
  <xdr:twoCellAnchor editAs="oneCell">
    <xdr:from>
      <xdr:col>9</xdr:col>
      <xdr:colOff>95250</xdr:colOff>
      <xdr:row>44</xdr:row>
      <xdr:rowOff>47625</xdr:rowOff>
    </xdr:from>
    <xdr:to>
      <xdr:col>14</xdr:col>
      <xdr:colOff>495300</xdr:colOff>
      <xdr:row>56</xdr:row>
      <xdr:rowOff>152400</xdr:rowOff>
    </xdr:to>
    <xdr:pic>
      <xdr:nvPicPr>
        <xdr:cNvPr id="114" name="Imagem 113"/>
        <xdr:cNvPicPr>
          <a:picLocks noChangeAspect="1"/>
        </xdr:cNvPicPr>
      </xdr:nvPicPr>
      <xdr:blipFill>
        <a:blip xmlns:r="http://schemas.openxmlformats.org/officeDocument/2006/relationships" r:embed="rId4"/>
        <a:stretch>
          <a:fillRect/>
        </a:stretch>
      </xdr:blipFill>
      <xdr:spPr>
        <a:xfrm>
          <a:off x="3524250" y="7962900"/>
          <a:ext cx="2876550" cy="21621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_dados/ine/ipc/dashboard-table-scroll_IPC_com%20to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b268bdc\grupos\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gep.msess.gov.pt/estatistica/estatisticanp/remuneracao/qp.php" TargetMode="External"/><Relationship Id="rId1" Type="http://schemas.openxmlformats.org/officeDocument/2006/relationships/hyperlink" Target="http://www.gep.msess.gov.pt/estatistica/estatisticanp/remuneracao/qp.php" TargetMode="External"/><Relationship Id="rId4" Type="http://schemas.openxmlformats.org/officeDocument/2006/relationships/drawing" Target="../drawings/drawing1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3.bin"/><Relationship Id="rId1" Type="http://schemas.openxmlformats.org/officeDocument/2006/relationships/hyperlink" Target="http://www.gep.mtsss.pt/" TargetMode="Externa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24.bin"/><Relationship Id="rId4" Type="http://schemas.openxmlformats.org/officeDocument/2006/relationships/ctrlProp" Target="../ctrlProps/ctrlProp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28.bin"/><Relationship Id="rId1" Type="http://schemas.openxmlformats.org/officeDocument/2006/relationships/hyperlink" Target="https://www.ine.p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printerSettings" Target="../printerSettings/printerSettings35.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5"/>
  <sheetViews>
    <sheetView tabSelected="1" showRuler="0" zoomScaleNormal="100" workbookViewId="0"/>
  </sheetViews>
  <sheetFormatPr defaultColWidth="9.28515625" defaultRowHeight="12.75" x14ac:dyDescent="0.2"/>
  <cols>
    <col min="1" max="1" width="1.42578125" style="97" customWidth="1"/>
    <col min="2" max="2" width="2.5703125" style="97" customWidth="1"/>
    <col min="3" max="3" width="16.28515625" style="97" customWidth="1"/>
    <col min="4" max="4" width="22.28515625" style="97" customWidth="1"/>
    <col min="5" max="5" width="2.5703125" style="209" customWidth="1"/>
    <col min="6" max="6" width="1" style="97" customWidth="1"/>
    <col min="7" max="7" width="14" style="97" customWidth="1"/>
    <col min="8" max="8" width="5.5703125" style="97" customWidth="1"/>
    <col min="9" max="9" width="4.28515625" style="97" customWidth="1"/>
    <col min="10" max="10" width="33.7109375" style="97" customWidth="1"/>
    <col min="11" max="11" width="2.42578125" style="97" customWidth="1"/>
    <col min="12" max="12" width="1.42578125" style="97" customWidth="1"/>
    <col min="13" max="16384" width="9.28515625" style="97"/>
  </cols>
  <sheetData>
    <row r="1" spans="1:12" ht="7.5" customHeight="1" x14ac:dyDescent="0.2">
      <c r="A1" s="223"/>
      <c r="B1" s="220"/>
      <c r="C1" s="220"/>
      <c r="D1" s="220"/>
      <c r="E1" s="662"/>
      <c r="F1" s="220"/>
      <c r="G1" s="220"/>
      <c r="H1" s="220"/>
      <c r="I1" s="220"/>
      <c r="J1" s="220"/>
      <c r="K1" s="220"/>
      <c r="L1" s="220"/>
    </row>
    <row r="2" spans="1:12" ht="17.25" customHeight="1" x14ac:dyDescent="0.2">
      <c r="A2" s="223"/>
      <c r="B2" s="201"/>
      <c r="C2" s="202"/>
      <c r="D2" s="202"/>
      <c r="E2" s="663"/>
      <c r="F2" s="202"/>
      <c r="G2" s="202"/>
      <c r="H2" s="202"/>
      <c r="I2" s="203"/>
      <c r="J2" s="204"/>
      <c r="K2" s="204"/>
      <c r="L2" s="223"/>
    </row>
    <row r="3" spans="1:12" x14ac:dyDescent="0.2">
      <c r="A3" s="223"/>
      <c r="B3" s="201"/>
      <c r="C3" s="202"/>
      <c r="D3" s="202"/>
      <c r="E3" s="663"/>
      <c r="F3" s="202"/>
      <c r="G3" s="202"/>
      <c r="H3" s="202"/>
      <c r="I3" s="203"/>
      <c r="J3" s="201"/>
      <c r="K3" s="204"/>
      <c r="L3" s="223"/>
    </row>
    <row r="4" spans="1:12" ht="33.75" customHeight="1" x14ac:dyDescent="0.2">
      <c r="A4" s="223"/>
      <c r="B4" s="201"/>
      <c r="C4" s="1873"/>
      <c r="D4" s="1873"/>
      <c r="E4" s="1873"/>
      <c r="F4" s="1873"/>
      <c r="G4" s="851"/>
      <c r="H4" s="203"/>
      <c r="I4" s="203"/>
      <c r="J4" s="205" t="s">
        <v>34</v>
      </c>
      <c r="K4" s="201"/>
      <c r="L4" s="223"/>
    </row>
    <row r="5" spans="1:12" s="102" customFormat="1" ht="12.75" customHeight="1" x14ac:dyDescent="0.2">
      <c r="A5" s="225"/>
      <c r="B5" s="1874"/>
      <c r="C5" s="1874"/>
      <c r="D5" s="1874"/>
      <c r="E5" s="1874"/>
      <c r="F5" s="220"/>
      <c r="G5" s="206"/>
      <c r="H5" s="206"/>
      <c r="I5" s="206"/>
      <c r="J5" s="207"/>
      <c r="K5" s="208"/>
      <c r="L5" s="223"/>
    </row>
    <row r="6" spans="1:12" ht="12.75" customHeight="1" x14ac:dyDescent="0.2">
      <c r="A6" s="223"/>
      <c r="B6" s="223"/>
      <c r="C6" s="220"/>
      <c r="D6" s="220"/>
      <c r="E6" s="662"/>
      <c r="F6" s="220"/>
      <c r="G6" s="206"/>
      <c r="H6" s="206"/>
      <c r="I6" s="206"/>
      <c r="J6" s="207"/>
      <c r="K6" s="208"/>
      <c r="L6" s="223"/>
    </row>
    <row r="7" spans="1:12" ht="12.75" customHeight="1" x14ac:dyDescent="0.2">
      <c r="A7" s="223"/>
      <c r="B7" s="223"/>
      <c r="C7" s="220"/>
      <c r="D7" s="220"/>
      <c r="E7" s="662"/>
      <c r="F7" s="220"/>
      <c r="G7" s="206"/>
      <c r="H7" s="206"/>
      <c r="I7" s="219"/>
      <c r="J7" s="207"/>
      <c r="K7" s="208"/>
      <c r="L7" s="223"/>
    </row>
    <row r="8" spans="1:12" ht="12.75" customHeight="1" x14ac:dyDescent="0.2">
      <c r="A8" s="223"/>
      <c r="B8" s="223"/>
      <c r="C8" s="220"/>
      <c r="D8" s="220"/>
      <c r="E8" s="662"/>
      <c r="F8" s="220"/>
      <c r="G8" s="206"/>
      <c r="H8" s="206"/>
      <c r="I8" s="219"/>
      <c r="J8" s="207"/>
      <c r="K8" s="208"/>
      <c r="L8" s="223"/>
    </row>
    <row r="9" spans="1:12" ht="12.75" customHeight="1" x14ac:dyDescent="0.2">
      <c r="A9" s="223"/>
      <c r="B9" s="223"/>
      <c r="C9" s="220"/>
      <c r="D9" s="220"/>
      <c r="E9" s="662"/>
      <c r="F9" s="220"/>
      <c r="G9" s="206"/>
      <c r="H9" s="206"/>
      <c r="I9" s="219"/>
      <c r="J9" s="207"/>
      <c r="K9" s="208"/>
      <c r="L9" s="223"/>
    </row>
    <row r="10" spans="1:12" ht="12.75" customHeight="1" x14ac:dyDescent="0.2">
      <c r="A10" s="223"/>
      <c r="B10" s="223"/>
      <c r="C10" s="220"/>
      <c r="D10" s="220"/>
      <c r="E10" s="662"/>
      <c r="F10" s="220"/>
      <c r="G10" s="206"/>
      <c r="H10" s="206"/>
      <c r="I10" s="206"/>
      <c r="J10" s="207"/>
      <c r="K10" s="208"/>
      <c r="L10" s="223"/>
    </row>
    <row r="11" spans="1:12" ht="12.75" customHeight="1" x14ac:dyDescent="0.2">
      <c r="A11" s="223"/>
      <c r="B11" s="223"/>
      <c r="C11" s="220"/>
      <c r="D11" s="220"/>
      <c r="E11" s="662"/>
      <c r="F11" s="220"/>
      <c r="G11" s="206"/>
      <c r="H11" s="206"/>
      <c r="I11" s="206"/>
      <c r="J11" s="207"/>
      <c r="K11" s="208"/>
      <c r="L11" s="223"/>
    </row>
    <row r="12" spans="1:12" ht="12.75" customHeight="1" x14ac:dyDescent="0.2">
      <c r="A12" s="223"/>
      <c r="B12" s="223"/>
      <c r="C12" s="220"/>
      <c r="D12" s="220"/>
      <c r="E12" s="662"/>
      <c r="F12" s="220"/>
      <c r="G12" s="206"/>
      <c r="H12" s="206"/>
      <c r="I12" s="206"/>
      <c r="J12" s="207"/>
      <c r="K12" s="208"/>
      <c r="L12" s="223"/>
    </row>
    <row r="13" spans="1:12" x14ac:dyDescent="0.2">
      <c r="A13" s="223"/>
      <c r="B13" s="223"/>
      <c r="C13" s="220"/>
      <c r="D13" s="220"/>
      <c r="E13" s="662"/>
      <c r="F13" s="220"/>
      <c r="G13" s="206"/>
      <c r="H13" s="206"/>
      <c r="I13" s="206"/>
      <c r="J13" s="207"/>
      <c r="K13" s="208"/>
      <c r="L13" s="223"/>
    </row>
    <row r="14" spans="1:12" x14ac:dyDescent="0.2">
      <c r="A14" s="223"/>
      <c r="B14" s="235" t="s">
        <v>27</v>
      </c>
      <c r="C14" s="233"/>
      <c r="D14" s="233"/>
      <c r="E14" s="664"/>
      <c r="F14" s="220"/>
      <c r="G14" s="206"/>
      <c r="H14" s="206"/>
      <c r="I14" s="206"/>
      <c r="J14" s="207"/>
      <c r="K14" s="208"/>
      <c r="L14" s="223"/>
    </row>
    <row r="15" spans="1:12" ht="13.5" thickBot="1" x14ac:dyDescent="0.25">
      <c r="A15" s="223"/>
      <c r="B15" s="223"/>
      <c r="C15" s="220"/>
      <c r="D15" s="220"/>
      <c r="E15" s="662"/>
      <c r="F15" s="220"/>
      <c r="G15" s="206"/>
      <c r="H15" s="206"/>
      <c r="I15" s="206"/>
      <c r="J15" s="207"/>
      <c r="K15" s="208"/>
      <c r="L15" s="223"/>
    </row>
    <row r="16" spans="1:12" ht="13.5" thickBot="1" x14ac:dyDescent="0.25">
      <c r="A16" s="223"/>
      <c r="B16" s="240"/>
      <c r="C16" s="229" t="s">
        <v>21</v>
      </c>
      <c r="D16" s="229"/>
      <c r="E16" s="665">
        <v>3</v>
      </c>
      <c r="F16" s="220"/>
      <c r="G16" s="206"/>
      <c r="H16" s="206"/>
      <c r="I16" s="206"/>
      <c r="J16" s="207"/>
      <c r="K16" s="208"/>
      <c r="L16" s="223"/>
    </row>
    <row r="17" spans="1:12" ht="13.5" thickBot="1" x14ac:dyDescent="0.25">
      <c r="A17" s="223"/>
      <c r="B17" s="223"/>
      <c r="C17" s="234"/>
      <c r="D17" s="234"/>
      <c r="E17" s="666"/>
      <c r="F17" s="220"/>
      <c r="G17" s="206"/>
      <c r="H17" s="206"/>
      <c r="I17" s="206"/>
      <c r="J17" s="207"/>
      <c r="K17" s="208"/>
      <c r="L17" s="223"/>
    </row>
    <row r="18" spans="1:12" ht="13.5" thickBot="1" x14ac:dyDescent="0.25">
      <c r="A18" s="223"/>
      <c r="B18" s="240"/>
      <c r="C18" s="229" t="s">
        <v>774</v>
      </c>
      <c r="D18" s="229"/>
      <c r="E18" s="667">
        <v>4</v>
      </c>
      <c r="F18" s="220"/>
      <c r="G18" s="206"/>
      <c r="H18" s="206"/>
      <c r="I18" s="206"/>
      <c r="J18" s="207"/>
      <c r="K18" s="208"/>
      <c r="L18" s="223"/>
    </row>
    <row r="19" spans="1:12" ht="13.5" thickBot="1" x14ac:dyDescent="0.25">
      <c r="A19" s="223"/>
      <c r="B19" s="224"/>
      <c r="C19" s="228"/>
      <c r="D19" s="228"/>
      <c r="E19" s="668"/>
      <c r="F19" s="220"/>
      <c r="G19" s="206"/>
      <c r="H19" s="206"/>
      <c r="I19" s="206"/>
      <c r="J19" s="207"/>
      <c r="K19" s="208"/>
      <c r="L19" s="223"/>
    </row>
    <row r="20" spans="1:12" ht="13.5" customHeight="1" thickBot="1" x14ac:dyDescent="0.25">
      <c r="A20" s="223"/>
      <c r="B20" s="239"/>
      <c r="C20" s="1875" t="s">
        <v>32</v>
      </c>
      <c r="D20" s="1876"/>
      <c r="E20" s="667">
        <v>6</v>
      </c>
      <c r="F20" s="220"/>
      <c r="G20" s="206"/>
      <c r="H20" s="206"/>
      <c r="I20" s="206"/>
      <c r="J20" s="207"/>
      <c r="K20" s="208"/>
      <c r="L20" s="223"/>
    </row>
    <row r="21" spans="1:12" x14ac:dyDescent="0.2">
      <c r="A21" s="223"/>
      <c r="B21" s="231"/>
      <c r="C21" s="1872" t="s">
        <v>2</v>
      </c>
      <c r="D21" s="1872"/>
      <c r="E21" s="666">
        <v>6</v>
      </c>
      <c r="F21" s="220"/>
      <c r="G21" s="206"/>
      <c r="H21" s="206"/>
      <c r="I21" s="206"/>
      <c r="J21" s="207"/>
      <c r="K21" s="208"/>
      <c r="L21" s="223"/>
    </row>
    <row r="22" spans="1:12" x14ac:dyDescent="0.2">
      <c r="A22" s="223"/>
      <c r="B22" s="231"/>
      <c r="C22" s="1872" t="s">
        <v>13</v>
      </c>
      <c r="D22" s="1872"/>
      <c r="E22" s="666">
        <v>7</v>
      </c>
      <c r="F22" s="220"/>
      <c r="G22" s="206"/>
      <c r="H22" s="206"/>
      <c r="I22" s="206"/>
      <c r="J22" s="207"/>
      <c r="K22" s="208"/>
      <c r="L22" s="223"/>
    </row>
    <row r="23" spans="1:12" x14ac:dyDescent="0.2">
      <c r="A23" s="223"/>
      <c r="B23" s="231"/>
      <c r="C23" s="1872" t="s">
        <v>7</v>
      </c>
      <c r="D23" s="1872"/>
      <c r="E23" s="666">
        <v>8</v>
      </c>
      <c r="F23" s="220"/>
      <c r="G23" s="206"/>
      <c r="H23" s="206"/>
      <c r="I23" s="206"/>
      <c r="J23" s="207"/>
      <c r="K23" s="208"/>
      <c r="L23" s="223"/>
    </row>
    <row r="24" spans="1:12" x14ac:dyDescent="0.2">
      <c r="A24" s="223"/>
      <c r="B24" s="232"/>
      <c r="C24" s="1872" t="s">
        <v>372</v>
      </c>
      <c r="D24" s="1872"/>
      <c r="E24" s="666">
        <v>9</v>
      </c>
      <c r="F24" s="220"/>
      <c r="G24" s="210"/>
      <c r="H24" s="206"/>
      <c r="I24" s="206"/>
      <c r="J24" s="207"/>
      <c r="K24" s="208"/>
      <c r="L24" s="223"/>
    </row>
    <row r="25" spans="1:12" ht="22.5" customHeight="1" x14ac:dyDescent="0.2">
      <c r="A25" s="223"/>
      <c r="B25" s="226"/>
      <c r="C25" s="1877" t="s">
        <v>28</v>
      </c>
      <c r="D25" s="1877"/>
      <c r="E25" s="666">
        <v>10</v>
      </c>
      <c r="F25" s="220"/>
      <c r="G25" s="206"/>
      <c r="H25" s="206"/>
      <c r="I25" s="206"/>
      <c r="J25" s="207"/>
      <c r="K25" s="208"/>
      <c r="L25" s="223"/>
    </row>
    <row r="26" spans="1:12" x14ac:dyDescent="0.2">
      <c r="A26" s="223"/>
      <c r="B26" s="226"/>
      <c r="C26" s="1872" t="s">
        <v>25</v>
      </c>
      <c r="D26" s="1872"/>
      <c r="E26" s="666">
        <v>11</v>
      </c>
      <c r="F26" s="220"/>
      <c r="G26" s="206"/>
      <c r="H26" s="206"/>
      <c r="I26" s="206"/>
      <c r="J26" s="207"/>
      <c r="K26" s="208"/>
      <c r="L26" s="223"/>
    </row>
    <row r="27" spans="1:12" ht="12.75" customHeight="1" thickBot="1" x14ac:dyDescent="0.25">
      <c r="A27" s="223"/>
      <c r="B27" s="220"/>
      <c r="C27" s="1621"/>
      <c r="D27" s="1621"/>
      <c r="E27" s="666"/>
      <c r="F27" s="220"/>
      <c r="G27" s="206"/>
      <c r="H27" s="1878">
        <v>44317</v>
      </c>
      <c r="I27" s="1879"/>
      <c r="J27" s="1879"/>
      <c r="K27" s="210"/>
      <c r="L27" s="223"/>
    </row>
    <row r="28" spans="1:12" ht="13.5" customHeight="1" thickBot="1" x14ac:dyDescent="0.25">
      <c r="A28" s="223"/>
      <c r="B28" s="297"/>
      <c r="C28" s="1880" t="s">
        <v>12</v>
      </c>
      <c r="D28" s="1876"/>
      <c r="E28" s="667">
        <v>12</v>
      </c>
      <c r="F28" s="220"/>
      <c r="G28" s="206"/>
      <c r="H28" s="1879"/>
      <c r="I28" s="1879"/>
      <c r="J28" s="1879"/>
      <c r="K28" s="210"/>
      <c r="L28" s="223"/>
    </row>
    <row r="29" spans="1:12" ht="12.75" hidden="1" customHeight="1" x14ac:dyDescent="0.2">
      <c r="A29" s="223"/>
      <c r="B29" s="221"/>
      <c r="C29" s="1872" t="s">
        <v>44</v>
      </c>
      <c r="D29" s="1872"/>
      <c r="E29" s="666">
        <v>12</v>
      </c>
      <c r="F29" s="220"/>
      <c r="G29" s="206"/>
      <c r="H29" s="1879"/>
      <c r="I29" s="1879"/>
      <c r="J29" s="1879"/>
      <c r="K29" s="210"/>
      <c r="L29" s="223"/>
    </row>
    <row r="30" spans="1:12" ht="22.5" customHeight="1" x14ac:dyDescent="0.2">
      <c r="A30" s="223"/>
      <c r="B30" s="221"/>
      <c r="C30" s="1881" t="s">
        <v>374</v>
      </c>
      <c r="D30" s="1881"/>
      <c r="E30" s="666">
        <v>12</v>
      </c>
      <c r="F30" s="220"/>
      <c r="G30" s="206"/>
      <c r="H30" s="1879"/>
      <c r="I30" s="1879"/>
      <c r="J30" s="1879"/>
      <c r="K30" s="210"/>
      <c r="L30" s="223"/>
    </row>
    <row r="31" spans="1:12" ht="12.75" customHeight="1" thickBot="1" x14ac:dyDescent="0.25">
      <c r="A31" s="223"/>
      <c r="B31" s="226"/>
      <c r="C31" s="230"/>
      <c r="D31" s="230"/>
      <c r="E31" s="668"/>
      <c r="F31" s="220"/>
      <c r="G31" s="206"/>
      <c r="H31" s="1879"/>
      <c r="I31" s="1879"/>
      <c r="J31" s="1879"/>
      <c r="K31" s="210"/>
      <c r="L31" s="223"/>
    </row>
    <row r="32" spans="1:12" ht="13.5" customHeight="1" thickBot="1" x14ac:dyDescent="0.25">
      <c r="A32" s="223"/>
      <c r="B32" s="238"/>
      <c r="C32" s="1622" t="s">
        <v>11</v>
      </c>
      <c r="D32" s="1622"/>
      <c r="E32" s="667">
        <v>13</v>
      </c>
      <c r="F32" s="220"/>
      <c r="G32" s="206"/>
      <c r="H32" s="1879"/>
      <c r="I32" s="1879"/>
      <c r="J32" s="1879"/>
      <c r="K32" s="210"/>
      <c r="L32" s="223"/>
    </row>
    <row r="33" spans="1:12" ht="12.75" customHeight="1" x14ac:dyDescent="0.2">
      <c r="A33" s="223"/>
      <c r="B33" s="221"/>
      <c r="C33" s="1882" t="s">
        <v>18</v>
      </c>
      <c r="D33" s="1882"/>
      <c r="E33" s="666">
        <v>13</v>
      </c>
      <c r="F33" s="220"/>
      <c r="G33" s="206"/>
      <c r="H33" s="1879"/>
      <c r="I33" s="1879"/>
      <c r="J33" s="1879"/>
      <c r="K33" s="210"/>
      <c r="L33" s="223"/>
    </row>
    <row r="34" spans="1:12" ht="12.75" customHeight="1" x14ac:dyDescent="0.2">
      <c r="A34" s="223"/>
      <c r="B34" s="221"/>
      <c r="C34" s="1883" t="s">
        <v>8</v>
      </c>
      <c r="D34" s="1883"/>
      <c r="E34" s="666">
        <v>14</v>
      </c>
      <c r="F34" s="220"/>
      <c r="G34" s="206"/>
      <c r="H34" s="211"/>
      <c r="I34" s="211"/>
      <c r="J34" s="211"/>
      <c r="K34" s="210"/>
      <c r="L34" s="223"/>
    </row>
    <row r="35" spans="1:12" ht="12.75" customHeight="1" x14ac:dyDescent="0.2">
      <c r="A35" s="223"/>
      <c r="B35" s="221"/>
      <c r="C35" s="1883" t="s">
        <v>26</v>
      </c>
      <c r="D35" s="1883"/>
      <c r="E35" s="666">
        <v>14</v>
      </c>
      <c r="F35" s="220"/>
      <c r="G35" s="206"/>
      <c r="H35" s="211"/>
      <c r="I35" s="211"/>
      <c r="J35" s="211"/>
      <c r="K35" s="210"/>
      <c r="L35" s="223"/>
    </row>
    <row r="36" spans="1:12" ht="12.75" customHeight="1" x14ac:dyDescent="0.2">
      <c r="A36" s="223"/>
      <c r="B36" s="221"/>
      <c r="C36" s="1883" t="s">
        <v>6</v>
      </c>
      <c r="D36" s="1883"/>
      <c r="E36" s="666">
        <v>15</v>
      </c>
      <c r="F36" s="220"/>
      <c r="G36" s="206"/>
      <c r="H36" s="211"/>
      <c r="I36" s="211"/>
      <c r="J36" s="211"/>
      <c r="K36" s="210"/>
      <c r="L36" s="223"/>
    </row>
    <row r="37" spans="1:12" ht="12.75" customHeight="1" x14ac:dyDescent="0.2">
      <c r="A37" s="223"/>
      <c r="B37" s="221"/>
      <c r="C37" s="1882" t="s">
        <v>47</v>
      </c>
      <c r="D37" s="1882"/>
      <c r="E37" s="666">
        <v>16</v>
      </c>
      <c r="F37" s="220"/>
      <c r="G37" s="206"/>
      <c r="H37" s="211"/>
      <c r="I37" s="211"/>
      <c r="J37" s="211"/>
      <c r="K37" s="210"/>
      <c r="L37" s="223"/>
    </row>
    <row r="38" spans="1:12" ht="12.75" customHeight="1" x14ac:dyDescent="0.2">
      <c r="A38" s="223"/>
      <c r="B38" s="227"/>
      <c r="C38" s="1883" t="s">
        <v>14</v>
      </c>
      <c r="D38" s="1883"/>
      <c r="E38" s="666">
        <v>16</v>
      </c>
      <c r="F38" s="220"/>
      <c r="G38" s="206"/>
      <c r="H38" s="206"/>
      <c r="I38" s="206"/>
      <c r="J38" s="207"/>
      <c r="K38" s="208"/>
      <c r="L38" s="223"/>
    </row>
    <row r="39" spans="1:12" ht="12.75" customHeight="1" x14ac:dyDescent="0.2">
      <c r="A39" s="223"/>
      <c r="B39" s="221"/>
      <c r="C39" s="1872" t="s">
        <v>31</v>
      </c>
      <c r="D39" s="1872"/>
      <c r="E39" s="666">
        <v>17</v>
      </c>
      <c r="F39" s="220"/>
      <c r="G39" s="206"/>
      <c r="H39" s="206"/>
      <c r="I39" s="206"/>
      <c r="J39" s="212"/>
      <c r="K39" s="212"/>
      <c r="L39" s="223"/>
    </row>
    <row r="40" spans="1:12" ht="13.5" customHeight="1" thickBot="1" x14ac:dyDescent="0.25">
      <c r="A40" s="223"/>
      <c r="B40" s="223"/>
      <c r="C40" s="220"/>
      <c r="D40" s="220"/>
      <c r="E40" s="668"/>
      <c r="F40" s="220"/>
      <c r="G40" s="206"/>
      <c r="H40" s="206"/>
      <c r="I40" s="206"/>
      <c r="J40" s="212"/>
      <c r="K40" s="212"/>
      <c r="L40" s="223"/>
    </row>
    <row r="41" spans="1:12" ht="13.5" customHeight="1" thickBot="1" x14ac:dyDescent="0.25">
      <c r="A41" s="223"/>
      <c r="B41" s="281"/>
      <c r="C41" s="1885" t="s">
        <v>29</v>
      </c>
      <c r="D41" s="1876"/>
      <c r="E41" s="667">
        <v>18</v>
      </c>
      <c r="F41" s="220"/>
      <c r="G41" s="206"/>
      <c r="H41" s="206"/>
      <c r="I41" s="206"/>
      <c r="J41" s="212"/>
      <c r="K41" s="212"/>
      <c r="L41" s="223"/>
    </row>
    <row r="42" spans="1:12" x14ac:dyDescent="0.2">
      <c r="A42" s="223"/>
      <c r="B42" s="223"/>
      <c r="C42" s="1872" t="s">
        <v>30</v>
      </c>
      <c r="D42" s="1872"/>
      <c r="E42" s="666">
        <v>18</v>
      </c>
      <c r="F42" s="220"/>
      <c r="G42" s="206"/>
      <c r="H42" s="206"/>
      <c r="I42" s="206"/>
      <c r="J42" s="213"/>
      <c r="K42" s="213"/>
      <c r="L42" s="223"/>
    </row>
    <row r="43" spans="1:12" x14ac:dyDescent="0.2">
      <c r="A43" s="223"/>
      <c r="B43" s="227"/>
      <c r="C43" s="1872" t="s">
        <v>0</v>
      </c>
      <c r="D43" s="1872"/>
      <c r="E43" s="666">
        <v>19</v>
      </c>
      <c r="F43" s="220"/>
      <c r="G43" s="206"/>
      <c r="H43" s="206"/>
      <c r="I43" s="206"/>
      <c r="J43" s="214"/>
      <c r="K43" s="215"/>
      <c r="L43" s="223"/>
    </row>
    <row r="44" spans="1:12" x14ac:dyDescent="0.2">
      <c r="A44" s="223"/>
      <c r="B44" s="227"/>
      <c r="C44" s="1872" t="s">
        <v>455</v>
      </c>
      <c r="D44" s="1872"/>
      <c r="E44" s="666">
        <v>19</v>
      </c>
      <c r="F44" s="220"/>
      <c r="G44" s="206"/>
      <c r="H44" s="206"/>
      <c r="I44" s="206"/>
      <c r="J44" s="214"/>
      <c r="K44" s="215"/>
      <c r="L44" s="223"/>
    </row>
    <row r="45" spans="1:12" x14ac:dyDescent="0.2">
      <c r="A45" s="223"/>
      <c r="B45" s="227"/>
      <c r="C45" s="1872" t="s">
        <v>16</v>
      </c>
      <c r="D45" s="1872"/>
      <c r="E45" s="669">
        <v>19</v>
      </c>
      <c r="F45" s="228"/>
      <c r="G45" s="216"/>
      <c r="H45" s="217"/>
      <c r="I45" s="216"/>
      <c r="J45" s="216"/>
      <c r="K45" s="216"/>
      <c r="L45" s="223"/>
    </row>
    <row r="46" spans="1:12" x14ac:dyDescent="0.2">
      <c r="A46" s="223"/>
      <c r="B46" s="227"/>
      <c r="C46" s="1621" t="s">
        <v>452</v>
      </c>
      <c r="D46" s="1621"/>
      <c r="E46" s="669">
        <v>19</v>
      </c>
      <c r="F46" s="228"/>
      <c r="G46" s="216"/>
      <c r="H46" s="217"/>
      <c r="I46" s="216"/>
      <c r="J46" s="216"/>
      <c r="K46" s="216"/>
      <c r="L46" s="223"/>
    </row>
    <row r="47" spans="1:12" ht="12.75" customHeight="1" x14ac:dyDescent="0.2">
      <c r="A47" s="223"/>
      <c r="B47" s="226"/>
      <c r="C47" s="1621" t="s">
        <v>453</v>
      </c>
      <c r="D47" s="1621"/>
      <c r="E47" s="669">
        <v>20</v>
      </c>
      <c r="F47" s="222"/>
      <c r="G47" s="214"/>
      <c r="H47" s="217"/>
      <c r="I47" s="214"/>
      <c r="J47" s="214"/>
      <c r="K47" s="215"/>
      <c r="L47" s="223"/>
    </row>
    <row r="48" spans="1:12" ht="13.5" customHeight="1" x14ac:dyDescent="0.2">
      <c r="A48" s="223"/>
      <c r="B48" s="226"/>
      <c r="C48" s="1621" t="s">
        <v>1</v>
      </c>
      <c r="D48" s="1621"/>
      <c r="E48" s="669">
        <v>20</v>
      </c>
      <c r="F48" s="222"/>
      <c r="G48" s="214"/>
      <c r="H48" s="217"/>
      <c r="I48" s="214"/>
      <c r="J48" s="214"/>
      <c r="K48" s="215"/>
      <c r="L48" s="223"/>
    </row>
    <row r="49" spans="1:12" x14ac:dyDescent="0.2">
      <c r="A49" s="223"/>
      <c r="B49" s="226"/>
      <c r="C49" s="1621" t="s">
        <v>22</v>
      </c>
      <c r="D49" s="1621"/>
      <c r="E49" s="670">
        <v>20</v>
      </c>
      <c r="F49" s="222"/>
      <c r="G49" s="214"/>
      <c r="H49" s="217"/>
      <c r="I49" s="214"/>
      <c r="J49" s="214"/>
      <c r="K49" s="215"/>
      <c r="L49" s="223"/>
    </row>
    <row r="50" spans="1:12" ht="13.5" customHeight="1" x14ac:dyDescent="0.2">
      <c r="A50" s="223"/>
      <c r="B50" s="672"/>
      <c r="C50" s="1621" t="s">
        <v>725</v>
      </c>
      <c r="D50" s="672"/>
      <c r="E50" s="670">
        <v>21</v>
      </c>
      <c r="F50" s="222"/>
      <c r="G50" s="214"/>
      <c r="H50" s="217"/>
      <c r="I50" s="214"/>
      <c r="J50" s="214"/>
      <c r="K50" s="215"/>
      <c r="L50" s="223"/>
    </row>
    <row r="51" spans="1:12" ht="13.5" customHeight="1" thickBot="1" x14ac:dyDescent="0.25">
      <c r="A51" s="223"/>
      <c r="B51" s="1621"/>
      <c r="C51" s="1621"/>
      <c r="D51" s="1621"/>
      <c r="E51" s="1621"/>
      <c r="F51" s="222"/>
      <c r="G51" s="214"/>
      <c r="H51" s="217"/>
      <c r="I51" s="214"/>
      <c r="J51" s="214"/>
      <c r="K51" s="215"/>
      <c r="L51" s="223"/>
    </row>
    <row r="52" spans="1:12" ht="13.5" thickBot="1" x14ac:dyDescent="0.25">
      <c r="A52" s="223"/>
      <c r="B52" s="241"/>
      <c r="C52" s="1875" t="s">
        <v>37</v>
      </c>
      <c r="D52" s="1876"/>
      <c r="E52" s="665">
        <v>22</v>
      </c>
      <c r="F52" s="228"/>
      <c r="G52" s="216"/>
      <c r="H52" s="217"/>
      <c r="I52" s="216"/>
      <c r="J52" s="216"/>
      <c r="K52" s="216"/>
      <c r="L52" s="223"/>
    </row>
    <row r="53" spans="1:12" x14ac:dyDescent="0.2">
      <c r="A53" s="223"/>
      <c r="B53" s="226"/>
      <c r="C53" s="1872" t="s">
        <v>46</v>
      </c>
      <c r="D53" s="1872"/>
      <c r="E53" s="669">
        <v>22</v>
      </c>
      <c r="F53" s="228"/>
      <c r="G53" s="216"/>
      <c r="H53" s="217"/>
      <c r="I53" s="216"/>
      <c r="J53" s="216"/>
      <c r="K53" s="216"/>
      <c r="L53" s="223"/>
    </row>
    <row r="54" spans="1:12" ht="12.75" customHeight="1" x14ac:dyDescent="0.2">
      <c r="A54" s="223"/>
      <c r="B54" s="223"/>
      <c r="C54" s="1623" t="s">
        <v>485</v>
      </c>
      <c r="D54" s="1623"/>
      <c r="E54" s="671">
        <v>23</v>
      </c>
      <c r="F54" s="222"/>
      <c r="G54" s="214"/>
      <c r="H54" s="217"/>
      <c r="I54" s="214"/>
      <c r="J54" s="214"/>
      <c r="K54" s="215"/>
      <c r="L54" s="223"/>
    </row>
    <row r="55" spans="1:12" ht="13.5" customHeight="1" thickBot="1" x14ac:dyDescent="0.25">
      <c r="A55" s="223"/>
      <c r="B55" s="1621"/>
      <c r="C55" s="1621"/>
      <c r="D55" s="1621"/>
      <c r="E55" s="1621"/>
      <c r="F55" s="222"/>
      <c r="G55" s="214"/>
      <c r="H55" s="217"/>
      <c r="I55" s="214"/>
      <c r="J55" s="214"/>
      <c r="K55" s="215"/>
      <c r="L55" s="223"/>
    </row>
    <row r="56" spans="1:12" ht="13.5" customHeight="1" thickBot="1" x14ac:dyDescent="0.25">
      <c r="A56" s="223"/>
      <c r="B56" s="237"/>
      <c r="C56" s="229" t="s">
        <v>4</v>
      </c>
      <c r="D56" s="229"/>
      <c r="E56" s="665">
        <v>24</v>
      </c>
      <c r="F56" s="222"/>
      <c r="G56" s="214"/>
      <c r="H56" s="217"/>
      <c r="I56" s="214"/>
      <c r="J56" s="214"/>
      <c r="K56" s="215"/>
      <c r="L56" s="223"/>
    </row>
    <row r="57" spans="1:12" ht="13.5" customHeight="1" x14ac:dyDescent="0.2">
      <c r="A57" s="223"/>
      <c r="B57" s="224"/>
      <c r="C57" s="229"/>
      <c r="D57" s="229"/>
      <c r="E57" s="665"/>
      <c r="F57" s="222"/>
      <c r="G57" s="214"/>
      <c r="H57" s="217"/>
      <c r="I57" s="214"/>
      <c r="J57" s="214"/>
      <c r="K57" s="215"/>
      <c r="L57" s="223"/>
    </row>
    <row r="58" spans="1:12" ht="28.5" customHeight="1" x14ac:dyDescent="0.2">
      <c r="A58" s="223"/>
      <c r="B58" s="660" t="s">
        <v>48</v>
      </c>
      <c r="C58" s="660"/>
      <c r="D58" s="236"/>
      <c r="E58" s="672"/>
      <c r="F58" s="222"/>
      <c r="G58" s="214"/>
      <c r="H58" s="217"/>
      <c r="I58" s="214"/>
      <c r="J58" s="214"/>
      <c r="K58" s="215"/>
      <c r="L58" s="223"/>
    </row>
    <row r="59" spans="1:12" ht="14.25" customHeight="1" x14ac:dyDescent="0.2">
      <c r="A59" s="223"/>
      <c r="B59" s="223"/>
      <c r="C59" s="223"/>
      <c r="D59" s="223"/>
      <c r="E59" s="726"/>
      <c r="F59" s="659"/>
      <c r="G59" s="214"/>
      <c r="H59" s="217"/>
      <c r="I59" s="214"/>
      <c r="J59" s="214"/>
      <c r="K59" s="215"/>
      <c r="L59" s="223"/>
    </row>
    <row r="60" spans="1:12" ht="22.5" customHeight="1" x14ac:dyDescent="0.2">
      <c r="A60" s="223"/>
      <c r="B60" s="661" t="s">
        <v>356</v>
      </c>
      <c r="C60" s="659"/>
      <c r="D60" s="846">
        <v>44347</v>
      </c>
      <c r="E60" s="726"/>
      <c r="F60" s="283"/>
      <c r="G60" s="214"/>
      <c r="H60" s="217"/>
      <c r="I60" s="214"/>
      <c r="J60" s="214"/>
      <c r="K60" s="215"/>
      <c r="L60" s="223"/>
    </row>
    <row r="61" spans="1:12" s="102" customFormat="1" ht="22.5" customHeight="1" x14ac:dyDescent="0.2">
      <c r="A61" s="225"/>
      <c r="B61" s="661" t="s">
        <v>357</v>
      </c>
      <c r="C61" s="282"/>
      <c r="D61" s="846">
        <f>+D60</f>
        <v>44347</v>
      </c>
      <c r="E61" s="726"/>
      <c r="F61" s="221"/>
      <c r="G61" s="218"/>
      <c r="H61" s="218"/>
      <c r="I61" s="218"/>
      <c r="J61" s="218"/>
      <c r="K61" s="218"/>
      <c r="L61" s="225"/>
    </row>
    <row r="62" spans="1:12" ht="7.5" customHeight="1" x14ac:dyDescent="0.2">
      <c r="A62" s="223"/>
      <c r="B62" s="974"/>
      <c r="C62" s="974"/>
      <c r="D62" s="974"/>
      <c r="E62" s="673"/>
      <c r="F62" s="224"/>
      <c r="G62" s="224"/>
      <c r="H62" s="224"/>
      <c r="I62" s="224"/>
      <c r="J62" s="224"/>
      <c r="K62" s="224"/>
      <c r="L62" s="224"/>
    </row>
    <row r="63" spans="1:12" ht="21" customHeight="1" x14ac:dyDescent="0.2"/>
    <row r="64" spans="1:12" ht="21" customHeight="1" x14ac:dyDescent="0.2">
      <c r="B64" s="1884"/>
      <c r="C64" s="1884"/>
      <c r="D64" s="1884"/>
      <c r="E64" s="726" t="s">
        <v>373</v>
      </c>
    </row>
    <row r="65" spans="2:5" x14ac:dyDescent="0.2">
      <c r="B65" s="1884"/>
      <c r="C65" s="1884"/>
      <c r="D65" s="1884"/>
      <c r="E65" s="726" t="s">
        <v>373</v>
      </c>
    </row>
  </sheetData>
  <mergeCells count="28">
    <mergeCell ref="C53:D53"/>
    <mergeCell ref="B64:D65"/>
    <mergeCell ref="C41:D41"/>
    <mergeCell ref="C42:D42"/>
    <mergeCell ref="C43:D43"/>
    <mergeCell ref="C44:D44"/>
    <mergeCell ref="C45:D45"/>
    <mergeCell ref="C52:D5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23:D23"/>
    <mergeCell ref="C4:F4"/>
    <mergeCell ref="B5:E5"/>
    <mergeCell ref="C20:D20"/>
    <mergeCell ref="C21:D21"/>
    <mergeCell ref="C22:D22"/>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pageSetUpPr fitToPage="1"/>
  </sheetPr>
  <dimension ref="A1:AC76"/>
  <sheetViews>
    <sheetView showRuler="0" zoomScaleNormal="100" workbookViewId="0"/>
  </sheetViews>
  <sheetFormatPr defaultColWidth="9.28515625" defaultRowHeight="12.75" x14ac:dyDescent="0.2"/>
  <cols>
    <col min="1" max="1" width="1" style="58" customWidth="1"/>
    <col min="2" max="2" width="2.5703125" style="58" customWidth="1"/>
    <col min="3" max="3" width="1" style="58" customWidth="1"/>
    <col min="4" max="4" width="30.42578125" style="58" customWidth="1"/>
    <col min="5" max="17" width="5" style="58" customWidth="1"/>
    <col min="18" max="18" width="2.5703125" style="58" customWidth="1"/>
    <col min="19" max="19" width="1" style="58" customWidth="1"/>
    <col min="20" max="29" width="9.28515625" style="44"/>
    <col min="30" max="16384" width="9.28515625" style="58"/>
  </cols>
  <sheetData>
    <row r="1" spans="1:29" ht="13.5" customHeight="1" x14ac:dyDescent="0.2">
      <c r="A1" s="2"/>
      <c r="B1" s="4"/>
      <c r="C1" s="4"/>
      <c r="D1" s="1916" t="s">
        <v>296</v>
      </c>
      <c r="E1" s="1916"/>
      <c r="F1" s="1916"/>
      <c r="G1" s="1916"/>
      <c r="H1" s="1916"/>
      <c r="I1" s="1916"/>
      <c r="J1" s="1916"/>
      <c r="K1" s="1916"/>
      <c r="L1" s="1916"/>
      <c r="M1" s="1916"/>
      <c r="N1" s="1916"/>
      <c r="O1" s="1916"/>
      <c r="P1" s="1916"/>
      <c r="Q1" s="1916"/>
      <c r="R1" s="1916"/>
      <c r="S1" s="2"/>
    </row>
    <row r="2" spans="1:29" ht="6" customHeight="1" x14ac:dyDescent="0.2">
      <c r="A2" s="2"/>
      <c r="B2" s="2026"/>
      <c r="C2" s="2027"/>
      <c r="D2" s="2028"/>
      <c r="E2" s="4"/>
      <c r="F2" s="4"/>
      <c r="G2" s="4"/>
      <c r="H2" s="4"/>
      <c r="I2" s="4"/>
      <c r="J2" s="4"/>
      <c r="K2" s="4"/>
      <c r="L2" s="4"/>
      <c r="M2" s="4"/>
      <c r="N2" s="4"/>
      <c r="O2" s="4"/>
      <c r="P2" s="4"/>
      <c r="Q2" s="4"/>
      <c r="R2" s="4"/>
      <c r="S2" s="2"/>
    </row>
    <row r="3" spans="1:29" ht="13.5" customHeight="1" thickBot="1" x14ac:dyDescent="0.25">
      <c r="A3" s="2"/>
      <c r="B3" s="172"/>
      <c r="C3" s="4"/>
      <c r="D3" s="4"/>
      <c r="E3" s="517"/>
      <c r="F3" s="517"/>
      <c r="G3" s="517"/>
      <c r="H3" s="517"/>
      <c r="I3" s="445"/>
      <c r="J3" s="517"/>
      <c r="K3" s="517"/>
      <c r="L3" s="517"/>
      <c r="M3" s="517"/>
      <c r="N3" s="517"/>
      <c r="O3" s="517"/>
      <c r="P3" s="517"/>
      <c r="Q3" s="517" t="s">
        <v>71</v>
      </c>
      <c r="R3" s="4"/>
      <c r="S3" s="2"/>
    </row>
    <row r="4" spans="1:29" s="7" customFormat="1" ht="13.5" customHeight="1" thickBot="1" x14ac:dyDescent="0.25">
      <c r="A4" s="6"/>
      <c r="B4" s="171"/>
      <c r="C4" s="309" t="s">
        <v>200</v>
      </c>
      <c r="D4" s="446"/>
      <c r="E4" s="446"/>
      <c r="F4" s="446"/>
      <c r="G4" s="446"/>
      <c r="H4" s="446"/>
      <c r="I4" s="446"/>
      <c r="J4" s="446"/>
      <c r="K4" s="446"/>
      <c r="L4" s="446"/>
      <c r="M4" s="446"/>
      <c r="N4" s="446"/>
      <c r="O4" s="446"/>
      <c r="P4" s="446"/>
      <c r="Q4" s="447"/>
      <c r="R4" s="4"/>
      <c r="S4" s="6"/>
      <c r="T4" s="1667"/>
      <c r="U4" s="1667"/>
      <c r="V4" s="1667"/>
      <c r="W4" s="1667"/>
      <c r="X4" s="1667"/>
      <c r="Y4" s="1667"/>
      <c r="Z4" s="1667"/>
      <c r="AA4" s="1667"/>
      <c r="AB4" s="1667"/>
      <c r="AC4" s="1667"/>
    </row>
    <row r="5" spans="1:29" ht="4.5" customHeight="1" x14ac:dyDescent="0.2">
      <c r="A5" s="2"/>
      <c r="B5" s="172"/>
      <c r="C5" s="2029" t="s">
        <v>76</v>
      </c>
      <c r="D5" s="2029"/>
      <c r="E5" s="2030"/>
      <c r="F5" s="2030"/>
      <c r="G5" s="2030"/>
      <c r="H5" s="2030"/>
      <c r="I5" s="2030"/>
      <c r="J5" s="2030"/>
      <c r="K5" s="2030"/>
      <c r="L5" s="2030"/>
      <c r="M5" s="2030"/>
      <c r="N5" s="2030"/>
      <c r="O5" s="521"/>
      <c r="P5" s="521"/>
      <c r="Q5" s="521"/>
      <c r="R5" s="4"/>
      <c r="S5" s="2"/>
    </row>
    <row r="6" spans="1:29" ht="12" customHeight="1" x14ac:dyDescent="0.2">
      <c r="A6" s="2"/>
      <c r="B6" s="172"/>
      <c r="C6" s="2029"/>
      <c r="D6" s="2029"/>
      <c r="E6" s="1102" t="s">
        <v>33</v>
      </c>
      <c r="F6" s="1048"/>
      <c r="G6" s="1048" t="s">
        <v>33</v>
      </c>
      <c r="H6" s="1048" t="s">
        <v>33</v>
      </c>
      <c r="I6" s="1048" t="s">
        <v>734</v>
      </c>
      <c r="J6" s="1048" t="s">
        <v>33</v>
      </c>
      <c r="K6" s="1048" t="s">
        <v>33</v>
      </c>
      <c r="L6" s="1048" t="s">
        <v>33</v>
      </c>
      <c r="M6" s="1048" t="s">
        <v>33</v>
      </c>
      <c r="N6" s="1120" t="s">
        <v>33</v>
      </c>
      <c r="O6" s="1048" t="s">
        <v>735</v>
      </c>
      <c r="P6" s="1048" t="s">
        <v>33</v>
      </c>
      <c r="Q6" s="1048" t="s">
        <v>33</v>
      </c>
      <c r="R6" s="4"/>
      <c r="S6" s="2"/>
      <c r="T6" s="1716"/>
      <c r="U6" s="1527"/>
      <c r="V6" s="345"/>
      <c r="W6" s="345"/>
      <c r="X6" s="345"/>
      <c r="Y6" s="345"/>
      <c r="Z6" s="345"/>
      <c r="AA6" s="345"/>
    </row>
    <row r="7" spans="1:29" x14ac:dyDescent="0.2">
      <c r="A7" s="2"/>
      <c r="B7" s="172"/>
      <c r="C7" s="524"/>
      <c r="D7" s="524"/>
      <c r="E7" s="518" t="s">
        <v>99</v>
      </c>
      <c r="F7" s="604" t="s">
        <v>98</v>
      </c>
      <c r="G7" s="604" t="s">
        <v>97</v>
      </c>
      <c r="H7" s="604" t="s">
        <v>96</v>
      </c>
      <c r="I7" s="604" t="s">
        <v>95</v>
      </c>
      <c r="J7" s="604" t="s">
        <v>94</v>
      </c>
      <c r="K7" s="604" t="s">
        <v>93</v>
      </c>
      <c r="L7" s="604" t="s">
        <v>92</v>
      </c>
      <c r="M7" s="604" t="s">
        <v>473</v>
      </c>
      <c r="N7" s="604" t="s">
        <v>91</v>
      </c>
      <c r="O7" s="604" t="s">
        <v>474</v>
      </c>
      <c r="P7" s="604" t="s">
        <v>100</v>
      </c>
      <c r="Q7" s="604" t="s">
        <v>99</v>
      </c>
      <c r="R7" s="521"/>
      <c r="S7" s="2"/>
      <c r="U7" s="1718"/>
    </row>
    <row r="8" spans="1:29" s="434" customFormat="1" ht="15" customHeight="1" x14ac:dyDescent="0.2">
      <c r="A8" s="57"/>
      <c r="B8" s="173"/>
      <c r="C8" s="2031" t="s">
        <v>66</v>
      </c>
      <c r="D8" s="2031"/>
      <c r="E8" s="448">
        <v>65542</v>
      </c>
      <c r="F8" s="449">
        <v>47091</v>
      </c>
      <c r="G8" s="449">
        <v>43151</v>
      </c>
      <c r="H8" s="449">
        <v>46800</v>
      </c>
      <c r="I8" s="449">
        <v>43027</v>
      </c>
      <c r="J8" s="449">
        <v>54769</v>
      </c>
      <c r="K8" s="449">
        <v>55246</v>
      </c>
      <c r="L8" s="449">
        <v>51965</v>
      </c>
      <c r="M8" s="449">
        <v>45731</v>
      </c>
      <c r="N8" s="449">
        <v>49238</v>
      </c>
      <c r="O8" s="449">
        <v>41580</v>
      </c>
      <c r="P8" s="449">
        <v>43114</v>
      </c>
      <c r="Q8" s="449">
        <v>37249</v>
      </c>
      <c r="R8" s="435"/>
      <c r="S8" s="57"/>
      <c r="T8" s="1719"/>
      <c r="U8" s="1720"/>
      <c r="V8" s="1719"/>
      <c r="W8" s="1719"/>
      <c r="X8" s="1719"/>
      <c r="Y8" s="1719"/>
      <c r="Z8" s="1719"/>
      <c r="AA8" s="1719"/>
      <c r="AB8" s="1719"/>
      <c r="AC8" s="1719"/>
    </row>
    <row r="9" spans="1:29" s="443" customFormat="1" ht="11.25" customHeight="1" x14ac:dyDescent="0.2">
      <c r="A9" s="450"/>
      <c r="B9" s="451"/>
      <c r="C9" s="452"/>
      <c r="D9" s="375" t="s">
        <v>175</v>
      </c>
      <c r="E9" s="112">
        <v>23153</v>
      </c>
      <c r="F9" s="122">
        <v>15730</v>
      </c>
      <c r="G9" s="122">
        <v>14372</v>
      </c>
      <c r="H9" s="122">
        <v>16010</v>
      </c>
      <c r="I9" s="122">
        <v>14435</v>
      </c>
      <c r="J9" s="122">
        <v>19318</v>
      </c>
      <c r="K9" s="122">
        <v>17714</v>
      </c>
      <c r="L9" s="122">
        <v>15445</v>
      </c>
      <c r="M9" s="122">
        <v>14762</v>
      </c>
      <c r="N9" s="122">
        <v>16373</v>
      </c>
      <c r="O9" s="122">
        <v>14154</v>
      </c>
      <c r="P9" s="122">
        <v>14626</v>
      </c>
      <c r="Q9" s="122">
        <v>12963</v>
      </c>
      <c r="R9" s="453"/>
      <c r="S9" s="450"/>
      <c r="T9" s="1034"/>
      <c r="U9" s="1034"/>
      <c r="V9" s="1034"/>
      <c r="W9" s="1034"/>
      <c r="X9" s="1034"/>
      <c r="Y9" s="1034"/>
      <c r="Z9" s="1034"/>
      <c r="AA9" s="1034"/>
      <c r="AB9" s="1034"/>
      <c r="AC9" s="1034"/>
    </row>
    <row r="10" spans="1:29" s="443" customFormat="1" ht="11.25" customHeight="1" x14ac:dyDescent="0.2">
      <c r="A10" s="450"/>
      <c r="B10" s="451"/>
      <c r="C10" s="452"/>
      <c r="D10" s="375" t="s">
        <v>176</v>
      </c>
      <c r="E10" s="112">
        <v>11369</v>
      </c>
      <c r="F10" s="122">
        <v>8693</v>
      </c>
      <c r="G10" s="122">
        <v>8366</v>
      </c>
      <c r="H10" s="122">
        <v>9060</v>
      </c>
      <c r="I10" s="122">
        <v>8862</v>
      </c>
      <c r="J10" s="122">
        <v>11111</v>
      </c>
      <c r="K10" s="122">
        <v>10128</v>
      </c>
      <c r="L10" s="122">
        <v>9368</v>
      </c>
      <c r="M10" s="122">
        <v>9509</v>
      </c>
      <c r="N10" s="122">
        <v>9466</v>
      </c>
      <c r="O10" s="122">
        <v>7618</v>
      </c>
      <c r="P10" s="122">
        <v>8293</v>
      </c>
      <c r="Q10" s="122">
        <v>7649</v>
      </c>
      <c r="R10" s="453"/>
      <c r="S10" s="450"/>
      <c r="T10" s="1034"/>
      <c r="U10" s="1034"/>
      <c r="V10" s="1034"/>
      <c r="W10" s="1034"/>
      <c r="X10" s="1034"/>
      <c r="Y10" s="1034"/>
      <c r="Z10" s="1034"/>
      <c r="AA10" s="1034"/>
      <c r="AB10" s="1034"/>
      <c r="AC10" s="1034"/>
    </row>
    <row r="11" spans="1:29" s="443" customFormat="1" ht="11.25" customHeight="1" x14ac:dyDescent="0.2">
      <c r="A11" s="450"/>
      <c r="B11" s="451"/>
      <c r="C11" s="452"/>
      <c r="D11" s="375" t="s">
        <v>458</v>
      </c>
      <c r="E11" s="112">
        <v>19139</v>
      </c>
      <c r="F11" s="122">
        <v>14676</v>
      </c>
      <c r="G11" s="122">
        <v>12807</v>
      </c>
      <c r="H11" s="122">
        <v>13480</v>
      </c>
      <c r="I11" s="122">
        <v>12343</v>
      </c>
      <c r="J11" s="122">
        <v>13935</v>
      </c>
      <c r="K11" s="122">
        <v>14720</v>
      </c>
      <c r="L11" s="122">
        <v>13438</v>
      </c>
      <c r="M11" s="122">
        <v>12133</v>
      </c>
      <c r="N11" s="122">
        <v>13992</v>
      </c>
      <c r="O11" s="122">
        <v>12488</v>
      </c>
      <c r="P11" s="122">
        <v>12695</v>
      </c>
      <c r="Q11" s="122">
        <v>10707</v>
      </c>
      <c r="R11" s="453"/>
      <c r="S11" s="450"/>
      <c r="T11" s="1034"/>
      <c r="U11" s="1034"/>
      <c r="V11" s="1034"/>
      <c r="W11" s="1034"/>
      <c r="X11" s="1034"/>
      <c r="Y11" s="1034"/>
      <c r="Z11" s="1034"/>
      <c r="AA11" s="1034"/>
      <c r="AB11" s="1034"/>
      <c r="AC11" s="1034"/>
    </row>
    <row r="12" spans="1:29" s="443" customFormat="1" ht="11.25" customHeight="1" x14ac:dyDescent="0.2">
      <c r="A12" s="450"/>
      <c r="B12" s="451"/>
      <c r="C12" s="452"/>
      <c r="D12" s="375" t="s">
        <v>177</v>
      </c>
      <c r="E12" s="112">
        <v>4233</v>
      </c>
      <c r="F12" s="122">
        <v>2765</v>
      </c>
      <c r="G12" s="122">
        <v>2878</v>
      </c>
      <c r="H12" s="122">
        <v>3462</v>
      </c>
      <c r="I12" s="122">
        <v>3266</v>
      </c>
      <c r="J12" s="122">
        <v>3950</v>
      </c>
      <c r="K12" s="122">
        <v>4406</v>
      </c>
      <c r="L12" s="122">
        <v>4030</v>
      </c>
      <c r="M12" s="122">
        <v>3495</v>
      </c>
      <c r="N12" s="122">
        <v>3517</v>
      </c>
      <c r="O12" s="122">
        <v>2901</v>
      </c>
      <c r="P12" s="122">
        <v>3251</v>
      </c>
      <c r="Q12" s="122">
        <v>2383</v>
      </c>
      <c r="R12" s="453"/>
      <c r="S12" s="450"/>
      <c r="T12" s="1034"/>
      <c r="U12" s="1034"/>
      <c r="V12" s="1034"/>
      <c r="W12" s="1034"/>
      <c r="X12" s="1034"/>
      <c r="Y12" s="1034"/>
      <c r="Z12" s="1034"/>
      <c r="AA12" s="1034"/>
      <c r="AB12" s="1034"/>
      <c r="AC12" s="1034"/>
    </row>
    <row r="13" spans="1:29" s="443" customFormat="1" ht="11.25" customHeight="1" x14ac:dyDescent="0.2">
      <c r="A13" s="450"/>
      <c r="B13" s="451"/>
      <c r="C13" s="452"/>
      <c r="D13" s="375" t="s">
        <v>178</v>
      </c>
      <c r="E13" s="112">
        <v>5749</v>
      </c>
      <c r="F13" s="122">
        <v>2854</v>
      </c>
      <c r="G13" s="122">
        <v>2390</v>
      </c>
      <c r="H13" s="122">
        <v>2269</v>
      </c>
      <c r="I13" s="122">
        <v>1848</v>
      </c>
      <c r="J13" s="122">
        <v>3687</v>
      </c>
      <c r="K13" s="122">
        <v>5660</v>
      </c>
      <c r="L13" s="122">
        <v>7314</v>
      </c>
      <c r="M13" s="122">
        <v>4131</v>
      </c>
      <c r="N13" s="122">
        <v>3638</v>
      </c>
      <c r="O13" s="122">
        <v>2511</v>
      </c>
      <c r="P13" s="122">
        <v>2152</v>
      </c>
      <c r="Q13" s="122">
        <v>1913</v>
      </c>
      <c r="R13" s="453"/>
      <c r="S13" s="450"/>
      <c r="T13" s="1034"/>
      <c r="U13" s="1034"/>
      <c r="V13" s="1732"/>
      <c r="W13" s="1034"/>
      <c r="X13" s="1034"/>
      <c r="Y13" s="1034"/>
      <c r="Z13" s="1034"/>
      <c r="AA13" s="1034"/>
      <c r="AB13" s="1034"/>
      <c r="AC13" s="1034"/>
    </row>
    <row r="14" spans="1:29" s="443" customFormat="1" ht="11.25" customHeight="1" x14ac:dyDescent="0.2">
      <c r="A14" s="450"/>
      <c r="B14" s="451"/>
      <c r="C14" s="452"/>
      <c r="D14" s="375" t="s">
        <v>126</v>
      </c>
      <c r="E14" s="112">
        <v>890</v>
      </c>
      <c r="F14" s="122">
        <v>853</v>
      </c>
      <c r="G14" s="122">
        <v>1022</v>
      </c>
      <c r="H14" s="122">
        <v>1043</v>
      </c>
      <c r="I14" s="122">
        <v>919</v>
      </c>
      <c r="J14" s="122">
        <v>1189</v>
      </c>
      <c r="K14" s="122">
        <v>1156</v>
      </c>
      <c r="L14" s="122">
        <v>991</v>
      </c>
      <c r="M14" s="122">
        <v>780</v>
      </c>
      <c r="N14" s="122">
        <v>1116</v>
      </c>
      <c r="O14" s="122">
        <v>946</v>
      </c>
      <c r="P14" s="122">
        <v>1018</v>
      </c>
      <c r="Q14" s="122">
        <v>783</v>
      </c>
      <c r="R14" s="453"/>
      <c r="S14" s="450"/>
      <c r="T14" s="1034"/>
      <c r="U14" s="1034"/>
      <c r="V14" s="1034"/>
      <c r="W14" s="1034"/>
      <c r="X14" s="1034"/>
      <c r="Y14" s="1034"/>
      <c r="Z14" s="1034"/>
      <c r="AA14" s="1034"/>
      <c r="AB14" s="1034"/>
      <c r="AC14" s="1034"/>
    </row>
    <row r="15" spans="1:29" s="443" customFormat="1" ht="11.25" customHeight="1" x14ac:dyDescent="0.2">
      <c r="A15" s="450"/>
      <c r="B15" s="451"/>
      <c r="C15" s="452"/>
      <c r="D15" s="375" t="s">
        <v>127</v>
      </c>
      <c r="E15" s="112">
        <v>1009</v>
      </c>
      <c r="F15" s="122">
        <v>1520</v>
      </c>
      <c r="G15" s="122">
        <v>1316</v>
      </c>
      <c r="H15" s="122">
        <v>1476</v>
      </c>
      <c r="I15" s="122">
        <v>1354</v>
      </c>
      <c r="J15" s="122">
        <v>1579</v>
      </c>
      <c r="K15" s="122">
        <v>1462</v>
      </c>
      <c r="L15" s="122">
        <v>1379</v>
      </c>
      <c r="M15" s="122">
        <v>921</v>
      </c>
      <c r="N15" s="122">
        <v>1136</v>
      </c>
      <c r="O15" s="122">
        <v>962</v>
      </c>
      <c r="P15" s="122">
        <v>1079</v>
      </c>
      <c r="Q15" s="122">
        <v>851</v>
      </c>
      <c r="R15" s="453"/>
      <c r="S15" s="450"/>
      <c r="T15" s="1034"/>
      <c r="U15" s="1034"/>
      <c r="V15" s="1034"/>
      <c r="W15" s="1034"/>
      <c r="X15" s="1034"/>
      <c r="Y15" s="1034"/>
      <c r="Z15" s="1034"/>
      <c r="AA15" s="1034"/>
      <c r="AB15" s="1034"/>
      <c r="AC15" s="1034"/>
    </row>
    <row r="16" spans="1:29" s="459" customFormat="1" ht="15" customHeight="1" x14ac:dyDescent="0.2">
      <c r="A16" s="454"/>
      <c r="B16" s="455"/>
      <c r="C16" s="2031" t="s">
        <v>267</v>
      </c>
      <c r="D16" s="2031"/>
      <c r="E16" s="456"/>
      <c r="F16" s="457"/>
      <c r="G16" s="457"/>
      <c r="H16" s="457"/>
      <c r="I16" s="457"/>
      <c r="J16" s="457"/>
      <c r="K16" s="457"/>
      <c r="L16" s="457"/>
      <c r="M16" s="457"/>
      <c r="N16" s="457"/>
      <c r="O16" s="457"/>
      <c r="P16" s="457"/>
      <c r="Q16" s="457"/>
      <c r="R16" s="458"/>
      <c r="S16" s="454"/>
      <c r="T16" s="1733"/>
      <c r="U16" s="1733"/>
      <c r="V16" s="1733"/>
      <c r="W16" s="1733"/>
      <c r="X16" s="1733"/>
      <c r="Y16" s="1733"/>
      <c r="Z16" s="1733"/>
      <c r="AA16" s="1733"/>
      <c r="AB16" s="1733"/>
      <c r="AC16" s="1733"/>
    </row>
    <row r="17" spans="1:29" s="443" customFormat="1" ht="12" customHeight="1" x14ac:dyDescent="0.2">
      <c r="A17" s="450"/>
      <c r="B17" s="451"/>
      <c r="C17" s="452"/>
      <c r="D17" s="59" t="s">
        <v>727</v>
      </c>
      <c r="E17" s="122">
        <v>6843</v>
      </c>
      <c r="F17" s="122">
        <v>5525</v>
      </c>
      <c r="G17" s="122">
        <v>4817</v>
      </c>
      <c r="H17" s="122">
        <v>5094</v>
      </c>
      <c r="I17" s="122">
        <v>4372</v>
      </c>
      <c r="J17" s="122">
        <v>5423</v>
      </c>
      <c r="K17" s="122">
        <v>6039</v>
      </c>
      <c r="L17" s="122">
        <v>5562</v>
      </c>
      <c r="M17" s="122">
        <v>4425</v>
      </c>
      <c r="N17" s="122">
        <v>5663</v>
      </c>
      <c r="O17" s="122">
        <v>5128</v>
      </c>
      <c r="P17" s="122">
        <v>5030</v>
      </c>
      <c r="Q17" s="122">
        <v>4309</v>
      </c>
      <c r="R17" s="453"/>
      <c r="S17" s="450"/>
      <c r="T17" s="1034"/>
      <c r="U17" s="1034"/>
      <c r="V17" s="1034"/>
      <c r="W17" s="1034"/>
      <c r="X17" s="1034"/>
      <c r="Y17" s="1034"/>
      <c r="Z17" s="1034"/>
      <c r="AA17" s="1034"/>
      <c r="AB17" s="1034"/>
      <c r="AC17" s="1034"/>
    </row>
    <row r="18" spans="1:29" s="443" customFormat="1" ht="12" customHeight="1" x14ac:dyDescent="0.2">
      <c r="A18" s="450"/>
      <c r="B18" s="451"/>
      <c r="C18" s="452"/>
      <c r="D18" s="59" t="s">
        <v>728</v>
      </c>
      <c r="E18" s="122">
        <v>6156</v>
      </c>
      <c r="F18" s="122">
        <v>4291</v>
      </c>
      <c r="G18" s="122">
        <v>3348</v>
      </c>
      <c r="H18" s="122">
        <v>3419</v>
      </c>
      <c r="I18" s="122">
        <v>3256</v>
      </c>
      <c r="J18" s="122">
        <v>3432</v>
      </c>
      <c r="K18" s="122">
        <v>3765</v>
      </c>
      <c r="L18" s="122">
        <v>3407</v>
      </c>
      <c r="M18" s="122">
        <v>3503</v>
      </c>
      <c r="N18" s="122">
        <v>3418</v>
      </c>
      <c r="O18" s="122">
        <v>2952</v>
      </c>
      <c r="P18" s="122">
        <v>3452</v>
      </c>
      <c r="Q18" s="122">
        <v>3315</v>
      </c>
      <c r="R18" s="453"/>
      <c r="S18" s="450"/>
      <c r="T18" s="1034"/>
      <c r="U18" s="1034"/>
      <c r="V18" s="1034"/>
      <c r="W18" s="1034"/>
      <c r="X18" s="1034"/>
      <c r="Y18" s="1034"/>
      <c r="Z18" s="1034"/>
      <c r="AA18" s="1034"/>
      <c r="AB18" s="1034"/>
      <c r="AC18" s="1034"/>
    </row>
    <row r="19" spans="1:29" s="443" customFormat="1" ht="12" customHeight="1" x14ac:dyDescent="0.2">
      <c r="A19" s="450"/>
      <c r="B19" s="451"/>
      <c r="C19" s="452"/>
      <c r="D19" s="59" t="s">
        <v>729</v>
      </c>
      <c r="E19" s="122">
        <v>6370</v>
      </c>
      <c r="F19" s="122">
        <v>4214</v>
      </c>
      <c r="G19" s="122">
        <v>4133</v>
      </c>
      <c r="H19" s="122">
        <v>3688</v>
      </c>
      <c r="I19" s="122">
        <v>3066</v>
      </c>
      <c r="J19" s="122">
        <v>3591</v>
      </c>
      <c r="K19" s="122">
        <v>5039</v>
      </c>
      <c r="L19" s="122">
        <v>5803</v>
      </c>
      <c r="M19" s="122">
        <v>4181</v>
      </c>
      <c r="N19" s="122">
        <v>4239</v>
      </c>
      <c r="O19" s="122">
        <v>3363</v>
      </c>
      <c r="P19" s="122">
        <v>3222</v>
      </c>
      <c r="Q19" s="122">
        <v>2649</v>
      </c>
      <c r="R19" s="453"/>
      <c r="S19" s="450"/>
      <c r="T19" s="1034"/>
      <c r="U19" s="1034"/>
      <c r="V19" s="1034"/>
      <c r="W19" s="1034"/>
      <c r="X19" s="1034"/>
      <c r="Y19" s="1034"/>
      <c r="Z19" s="1034"/>
      <c r="AA19" s="1034"/>
      <c r="AB19" s="1034"/>
      <c r="AC19" s="1034"/>
    </row>
    <row r="20" spans="1:29" s="443" customFormat="1" ht="12" customHeight="1" x14ac:dyDescent="0.2">
      <c r="A20" s="450"/>
      <c r="B20" s="451"/>
      <c r="C20" s="452"/>
      <c r="D20" s="59" t="s">
        <v>730</v>
      </c>
      <c r="E20" s="122">
        <v>3757</v>
      </c>
      <c r="F20" s="122">
        <v>2800</v>
      </c>
      <c r="G20" s="122">
        <v>2788</v>
      </c>
      <c r="H20" s="122">
        <v>2907</v>
      </c>
      <c r="I20" s="122">
        <v>2559</v>
      </c>
      <c r="J20" s="122">
        <v>3178</v>
      </c>
      <c r="K20" s="122">
        <v>4213</v>
      </c>
      <c r="L20" s="122">
        <v>4181</v>
      </c>
      <c r="M20" s="122">
        <v>2793</v>
      </c>
      <c r="N20" s="122">
        <v>2977</v>
      </c>
      <c r="O20" s="122">
        <v>2643</v>
      </c>
      <c r="P20" s="122">
        <v>2629</v>
      </c>
      <c r="Q20" s="122">
        <v>2392</v>
      </c>
      <c r="R20" s="453"/>
      <c r="S20" s="450"/>
      <c r="T20" s="1034"/>
      <c r="U20" s="1034"/>
      <c r="V20" s="1034"/>
      <c r="W20" s="1034"/>
      <c r="X20" s="1034"/>
      <c r="Y20" s="1034"/>
      <c r="Z20" s="1034"/>
      <c r="AA20" s="1034"/>
      <c r="AB20" s="1034"/>
      <c r="AC20" s="1034"/>
    </row>
    <row r="21" spans="1:29" s="443" customFormat="1" ht="11.25" customHeight="1" x14ac:dyDescent="0.2">
      <c r="A21" s="450"/>
      <c r="B21" s="451"/>
      <c r="C21" s="452"/>
      <c r="D21" s="59" t="s">
        <v>731</v>
      </c>
      <c r="E21" s="122">
        <v>2803</v>
      </c>
      <c r="F21" s="122">
        <v>2266</v>
      </c>
      <c r="G21" s="122">
        <v>2009</v>
      </c>
      <c r="H21" s="122">
        <v>2284</v>
      </c>
      <c r="I21" s="122">
        <v>2027</v>
      </c>
      <c r="J21" s="122">
        <v>2426</v>
      </c>
      <c r="K21" s="122">
        <v>2589</v>
      </c>
      <c r="L21" s="122">
        <v>2289</v>
      </c>
      <c r="M21" s="122">
        <v>1956</v>
      </c>
      <c r="N21" s="122">
        <v>2396</v>
      </c>
      <c r="O21" s="122">
        <v>1894</v>
      </c>
      <c r="P21" s="122">
        <v>2055</v>
      </c>
      <c r="Q21" s="122">
        <v>1816</v>
      </c>
      <c r="R21" s="453"/>
      <c r="S21" s="450"/>
      <c r="T21" s="1034"/>
      <c r="U21" s="1034"/>
      <c r="V21" s="1034"/>
      <c r="W21" s="1034"/>
      <c r="X21" s="1034"/>
      <c r="Y21" s="1034"/>
      <c r="Z21" s="1034"/>
      <c r="AA21" s="1034"/>
      <c r="AB21" s="1034"/>
      <c r="AC21" s="1034"/>
    </row>
    <row r="22" spans="1:29" s="443" customFormat="1" ht="15" customHeight="1" x14ac:dyDescent="0.2">
      <c r="A22" s="450"/>
      <c r="B22" s="451"/>
      <c r="C22" s="2031" t="s">
        <v>201</v>
      </c>
      <c r="D22" s="2031"/>
      <c r="E22" s="448">
        <v>1018</v>
      </c>
      <c r="F22" s="449">
        <v>1939</v>
      </c>
      <c r="G22" s="449">
        <v>2675</v>
      </c>
      <c r="H22" s="449">
        <v>3979</v>
      </c>
      <c r="I22" s="449">
        <v>4568</v>
      </c>
      <c r="J22" s="449">
        <v>6547</v>
      </c>
      <c r="K22" s="449">
        <v>6438</v>
      </c>
      <c r="L22" s="449">
        <v>5058</v>
      </c>
      <c r="M22" s="449">
        <v>3991</v>
      </c>
      <c r="N22" s="449">
        <v>3962</v>
      </c>
      <c r="O22" s="449">
        <v>3642</v>
      </c>
      <c r="P22" s="449">
        <v>4545</v>
      </c>
      <c r="Q22" s="449">
        <v>4054</v>
      </c>
      <c r="R22" s="453"/>
      <c r="S22" s="450"/>
      <c r="T22" s="1034"/>
      <c r="U22" s="1034"/>
      <c r="V22" s="1034"/>
      <c r="W22" s="1034"/>
      <c r="X22" s="1034"/>
      <c r="Y22" s="1034"/>
      <c r="Z22" s="1034"/>
      <c r="AA22" s="1034"/>
      <c r="AB22" s="1034"/>
      <c r="AC22" s="1034"/>
    </row>
    <row r="23" spans="1:29" s="459" customFormat="1" ht="12" customHeight="1" x14ac:dyDescent="0.2">
      <c r="A23" s="454"/>
      <c r="B23" s="455"/>
      <c r="C23" s="2031" t="s">
        <v>268</v>
      </c>
      <c r="D23" s="2031"/>
      <c r="E23" s="448">
        <v>64524</v>
      </c>
      <c r="F23" s="449">
        <v>45152</v>
      </c>
      <c r="G23" s="449">
        <v>40476</v>
      </c>
      <c r="H23" s="449">
        <v>42821</v>
      </c>
      <c r="I23" s="449">
        <v>38459</v>
      </c>
      <c r="J23" s="449">
        <v>48222</v>
      </c>
      <c r="K23" s="449">
        <v>48808</v>
      </c>
      <c r="L23" s="449">
        <v>46907</v>
      </c>
      <c r="M23" s="449">
        <v>41740</v>
      </c>
      <c r="N23" s="449">
        <v>45276</v>
      </c>
      <c r="O23" s="449">
        <v>37938</v>
      </c>
      <c r="P23" s="449">
        <v>38569</v>
      </c>
      <c r="Q23" s="449">
        <v>33195</v>
      </c>
      <c r="R23" s="460"/>
      <c r="S23" s="454"/>
      <c r="T23" s="1733"/>
      <c r="U23" s="1734"/>
      <c r="V23" s="1733"/>
      <c r="W23" s="1733"/>
      <c r="X23" s="1733"/>
      <c r="Y23" s="1733"/>
      <c r="Z23" s="1733"/>
      <c r="AA23" s="1733"/>
      <c r="AB23" s="1733"/>
      <c r="AC23" s="1733"/>
    </row>
    <row r="24" spans="1:29" s="443" customFormat="1" ht="12.75" customHeight="1" x14ac:dyDescent="0.2">
      <c r="A24" s="450"/>
      <c r="B24" s="461"/>
      <c r="C24" s="452"/>
      <c r="D24" s="381" t="s">
        <v>315</v>
      </c>
      <c r="E24" s="112">
        <v>1599</v>
      </c>
      <c r="F24" s="122">
        <v>1018</v>
      </c>
      <c r="G24" s="122">
        <v>1314</v>
      </c>
      <c r="H24" s="122">
        <v>1774</v>
      </c>
      <c r="I24" s="122">
        <v>1400</v>
      </c>
      <c r="J24" s="122">
        <v>1689</v>
      </c>
      <c r="K24" s="122">
        <v>2274</v>
      </c>
      <c r="L24" s="122">
        <v>2286</v>
      </c>
      <c r="M24" s="122">
        <v>2516</v>
      </c>
      <c r="N24" s="122">
        <v>1915</v>
      </c>
      <c r="O24" s="122">
        <v>1209</v>
      </c>
      <c r="P24" s="122">
        <v>1305</v>
      </c>
      <c r="Q24" s="122">
        <v>962</v>
      </c>
      <c r="R24" s="453"/>
      <c r="S24" s="450"/>
      <c r="T24" s="1732"/>
      <c r="U24" s="1034"/>
      <c r="V24" s="1034"/>
      <c r="W24" s="1034"/>
      <c r="X24" s="1034"/>
      <c r="Y24" s="1034"/>
      <c r="Z24" s="1034"/>
      <c r="AA24" s="1034"/>
      <c r="AB24" s="1034"/>
      <c r="AC24" s="1034"/>
    </row>
    <row r="25" spans="1:29" s="443" customFormat="1" ht="11.25" customHeight="1" x14ac:dyDescent="0.2">
      <c r="A25" s="450"/>
      <c r="B25" s="461"/>
      <c r="C25" s="452"/>
      <c r="D25" s="381" t="s">
        <v>202</v>
      </c>
      <c r="E25" s="112">
        <v>12300</v>
      </c>
      <c r="F25" s="122">
        <v>7821</v>
      </c>
      <c r="G25" s="122">
        <v>6590</v>
      </c>
      <c r="H25" s="122">
        <v>7129</v>
      </c>
      <c r="I25" s="122">
        <v>6695</v>
      </c>
      <c r="J25" s="122">
        <v>7349</v>
      </c>
      <c r="K25" s="122">
        <v>8262</v>
      </c>
      <c r="L25" s="122">
        <v>7072</v>
      </c>
      <c r="M25" s="122">
        <v>6845</v>
      </c>
      <c r="N25" s="122">
        <v>7114</v>
      </c>
      <c r="O25" s="122">
        <v>6045</v>
      </c>
      <c r="P25" s="122">
        <v>6683</v>
      </c>
      <c r="Q25" s="122">
        <v>5781</v>
      </c>
      <c r="R25" s="453"/>
      <c r="S25" s="450"/>
      <c r="T25" s="1034"/>
      <c r="U25" s="1034"/>
      <c r="V25" s="1034"/>
      <c r="W25" s="1034"/>
      <c r="X25" s="1034"/>
      <c r="Y25" s="1034"/>
      <c r="Z25" s="1034"/>
      <c r="AA25" s="1034"/>
      <c r="AB25" s="1034"/>
      <c r="AC25" s="1034"/>
    </row>
    <row r="26" spans="1:29" s="443" customFormat="1" ht="11.25" customHeight="1" x14ac:dyDescent="0.2">
      <c r="A26" s="450"/>
      <c r="B26" s="461"/>
      <c r="C26" s="452"/>
      <c r="D26" s="381" t="s">
        <v>155</v>
      </c>
      <c r="E26" s="112">
        <v>45527</v>
      </c>
      <c r="F26" s="122">
        <v>33046</v>
      </c>
      <c r="G26" s="122">
        <v>30404</v>
      </c>
      <c r="H26" s="122">
        <v>31752</v>
      </c>
      <c r="I26" s="122">
        <v>28480</v>
      </c>
      <c r="J26" s="122">
        <v>36726</v>
      </c>
      <c r="K26" s="122">
        <v>35741</v>
      </c>
      <c r="L26" s="122">
        <v>35106</v>
      </c>
      <c r="M26" s="122">
        <v>30199</v>
      </c>
      <c r="N26" s="122">
        <v>33268</v>
      </c>
      <c r="O26" s="122">
        <v>28063</v>
      </c>
      <c r="P26" s="122">
        <v>27988</v>
      </c>
      <c r="Q26" s="122">
        <v>24478</v>
      </c>
      <c r="R26" s="453"/>
      <c r="S26" s="450"/>
      <c r="T26" s="1034"/>
      <c r="U26" s="1034"/>
      <c r="V26" s="1034"/>
      <c r="W26" s="1034"/>
      <c r="X26" s="1034"/>
      <c r="Y26" s="1034"/>
      <c r="Z26" s="1034"/>
      <c r="AA26" s="1034"/>
      <c r="AB26" s="1034"/>
      <c r="AC26" s="1034"/>
    </row>
    <row r="27" spans="1:29" s="443" customFormat="1" ht="11.25" customHeight="1" x14ac:dyDescent="0.2">
      <c r="A27" s="450"/>
      <c r="B27" s="461"/>
      <c r="C27" s="452"/>
      <c r="D27" s="381" t="s">
        <v>203</v>
      </c>
      <c r="E27" s="112">
        <v>5098</v>
      </c>
      <c r="F27" s="122">
        <v>3267</v>
      </c>
      <c r="G27" s="122">
        <v>2168</v>
      </c>
      <c r="H27" s="122">
        <v>2166</v>
      </c>
      <c r="I27" s="122">
        <v>1884</v>
      </c>
      <c r="J27" s="122">
        <v>2458</v>
      </c>
      <c r="K27" s="122">
        <v>2531</v>
      </c>
      <c r="L27" s="122">
        <v>2443</v>
      </c>
      <c r="M27" s="122">
        <v>2180</v>
      </c>
      <c r="N27" s="122">
        <v>2979</v>
      </c>
      <c r="O27" s="122">
        <v>2621</v>
      </c>
      <c r="P27" s="122">
        <v>2593</v>
      </c>
      <c r="Q27" s="122">
        <v>1974</v>
      </c>
      <c r="R27" s="453"/>
      <c r="S27" s="450"/>
      <c r="T27" s="1034"/>
      <c r="U27" s="1034"/>
      <c r="V27" s="1034"/>
      <c r="W27" s="1034"/>
      <c r="X27" s="1034"/>
      <c r="Y27" s="1034"/>
      <c r="Z27" s="1034"/>
      <c r="AA27" s="1034"/>
      <c r="AB27" s="1034"/>
      <c r="AC27" s="1034"/>
    </row>
    <row r="28" spans="1:29" ht="10.5" customHeight="1" thickBot="1" x14ac:dyDescent="0.25">
      <c r="A28" s="2"/>
      <c r="B28" s="172"/>
      <c r="C28" s="462"/>
      <c r="D28" s="13"/>
      <c r="E28" s="517"/>
      <c r="F28" s="517"/>
      <c r="G28" s="517"/>
      <c r="H28" s="517"/>
      <c r="I28" s="517"/>
      <c r="J28" s="444"/>
      <c r="K28" s="444"/>
      <c r="L28" s="444"/>
      <c r="M28" s="444"/>
      <c r="N28" s="444"/>
      <c r="O28" s="444"/>
      <c r="P28" s="444"/>
      <c r="Q28" s="444"/>
      <c r="R28" s="521"/>
      <c r="S28" s="2"/>
    </row>
    <row r="29" spans="1:29" ht="13.5" customHeight="1" thickBot="1" x14ac:dyDescent="0.25">
      <c r="A29" s="2"/>
      <c r="B29" s="172"/>
      <c r="C29" s="309" t="s">
        <v>204</v>
      </c>
      <c r="D29" s="446"/>
      <c r="E29" s="464"/>
      <c r="F29" s="464"/>
      <c r="G29" s="464"/>
      <c r="H29" s="464"/>
      <c r="I29" s="464"/>
      <c r="J29" s="464"/>
      <c r="K29" s="464"/>
      <c r="L29" s="464"/>
      <c r="M29" s="464"/>
      <c r="N29" s="464"/>
      <c r="O29" s="464"/>
      <c r="P29" s="464"/>
      <c r="Q29" s="465"/>
      <c r="R29" s="521"/>
      <c r="S29" s="2"/>
    </row>
    <row r="30" spans="1:29" ht="9.75" customHeight="1" x14ac:dyDescent="0.2">
      <c r="A30" s="2"/>
      <c r="B30" s="172"/>
      <c r="C30" s="520" t="s">
        <v>76</v>
      </c>
      <c r="D30" s="13"/>
      <c r="E30" s="463"/>
      <c r="F30" s="463"/>
      <c r="G30" s="463"/>
      <c r="H30" s="463"/>
      <c r="I30" s="463"/>
      <c r="J30" s="463"/>
      <c r="K30" s="463"/>
      <c r="L30" s="463"/>
      <c r="M30" s="463"/>
      <c r="N30" s="463"/>
      <c r="O30" s="463"/>
      <c r="P30" s="463"/>
      <c r="Q30" s="466"/>
      <c r="R30" s="521"/>
      <c r="S30" s="2"/>
    </row>
    <row r="31" spans="1:29" ht="15" customHeight="1" x14ac:dyDescent="0.2">
      <c r="A31" s="2"/>
      <c r="B31" s="172"/>
      <c r="C31" s="2031" t="s">
        <v>66</v>
      </c>
      <c r="D31" s="2031"/>
      <c r="E31" s="448">
        <v>3142</v>
      </c>
      <c r="F31" s="449">
        <v>6971</v>
      </c>
      <c r="G31" s="449">
        <v>10328</v>
      </c>
      <c r="H31" s="449">
        <v>9417</v>
      </c>
      <c r="I31" s="449">
        <v>9169</v>
      </c>
      <c r="J31" s="449">
        <v>11806</v>
      </c>
      <c r="K31" s="449">
        <v>11456</v>
      </c>
      <c r="L31" s="449">
        <v>8412</v>
      </c>
      <c r="M31" s="449">
        <v>7771</v>
      </c>
      <c r="N31" s="449">
        <v>9868</v>
      </c>
      <c r="O31" s="449">
        <v>7677</v>
      </c>
      <c r="P31" s="449">
        <v>12050</v>
      </c>
      <c r="Q31" s="449">
        <v>12906</v>
      </c>
      <c r="R31" s="521"/>
      <c r="S31" s="2"/>
      <c r="U31" s="1735"/>
      <c r="W31" s="1736"/>
    </row>
    <row r="32" spans="1:29" ht="12" customHeight="1" x14ac:dyDescent="0.2">
      <c r="A32" s="2"/>
      <c r="B32" s="172"/>
      <c r="C32" s="386"/>
      <c r="D32" s="375" t="s">
        <v>175</v>
      </c>
      <c r="E32" s="112">
        <v>1008</v>
      </c>
      <c r="F32" s="122">
        <v>2026</v>
      </c>
      <c r="G32" s="122">
        <v>3793</v>
      </c>
      <c r="H32" s="122">
        <v>2887</v>
      </c>
      <c r="I32" s="122">
        <v>2339</v>
      </c>
      <c r="J32" s="122">
        <v>4285</v>
      </c>
      <c r="K32" s="122">
        <v>3813</v>
      </c>
      <c r="L32" s="122">
        <v>2911</v>
      </c>
      <c r="M32" s="122">
        <v>2305</v>
      </c>
      <c r="N32" s="122">
        <v>3361</v>
      </c>
      <c r="O32" s="122">
        <v>2718</v>
      </c>
      <c r="P32" s="122">
        <v>4206</v>
      </c>
      <c r="Q32" s="122">
        <v>4385</v>
      </c>
      <c r="R32" s="521"/>
      <c r="S32" s="2"/>
      <c r="U32" s="1735"/>
      <c r="W32" s="1736"/>
    </row>
    <row r="33" spans="1:19" ht="12" customHeight="1" x14ac:dyDescent="0.2">
      <c r="A33" s="2"/>
      <c r="B33" s="172"/>
      <c r="C33" s="386"/>
      <c r="D33" s="375" t="s">
        <v>176</v>
      </c>
      <c r="E33" s="112">
        <v>1320</v>
      </c>
      <c r="F33" s="122">
        <v>2849</v>
      </c>
      <c r="G33" s="122">
        <v>3484</v>
      </c>
      <c r="H33" s="122">
        <v>3485</v>
      </c>
      <c r="I33" s="122">
        <v>4012</v>
      </c>
      <c r="J33" s="122">
        <v>4537</v>
      </c>
      <c r="K33" s="122">
        <v>4120</v>
      </c>
      <c r="L33" s="122">
        <v>2980</v>
      </c>
      <c r="M33" s="122">
        <v>2631</v>
      </c>
      <c r="N33" s="122">
        <v>4033</v>
      </c>
      <c r="O33" s="122">
        <v>2692</v>
      </c>
      <c r="P33" s="122">
        <v>4097</v>
      </c>
      <c r="Q33" s="122">
        <v>4192</v>
      </c>
      <c r="R33" s="521"/>
      <c r="S33" s="2"/>
    </row>
    <row r="34" spans="1:19" ht="12" customHeight="1" x14ac:dyDescent="0.2">
      <c r="A34" s="2"/>
      <c r="B34" s="172"/>
      <c r="C34" s="386"/>
      <c r="D34" s="375" t="s">
        <v>458</v>
      </c>
      <c r="E34" s="112">
        <v>376</v>
      </c>
      <c r="F34" s="122">
        <v>832</v>
      </c>
      <c r="G34" s="122">
        <v>1399</v>
      </c>
      <c r="H34" s="122">
        <v>1138</v>
      </c>
      <c r="I34" s="122">
        <v>1326</v>
      </c>
      <c r="J34" s="122">
        <v>1428</v>
      </c>
      <c r="K34" s="122">
        <v>2237</v>
      </c>
      <c r="L34" s="122">
        <v>1507</v>
      </c>
      <c r="M34" s="122">
        <v>1950</v>
      </c>
      <c r="N34" s="122">
        <v>1240</v>
      </c>
      <c r="O34" s="122">
        <v>1081</v>
      </c>
      <c r="P34" s="122">
        <v>1915</v>
      </c>
      <c r="Q34" s="122">
        <v>2236</v>
      </c>
      <c r="R34" s="521"/>
      <c r="S34" s="2"/>
    </row>
    <row r="35" spans="1:19" ht="12" customHeight="1" x14ac:dyDescent="0.2">
      <c r="A35" s="2"/>
      <c r="B35" s="172"/>
      <c r="C35" s="386"/>
      <c r="D35" s="375" t="s">
        <v>177</v>
      </c>
      <c r="E35" s="112">
        <v>280</v>
      </c>
      <c r="F35" s="122">
        <v>932</v>
      </c>
      <c r="G35" s="122">
        <v>780</v>
      </c>
      <c r="H35" s="122">
        <v>839</v>
      </c>
      <c r="I35" s="122">
        <v>794</v>
      </c>
      <c r="J35" s="122">
        <v>931</v>
      </c>
      <c r="K35" s="122">
        <v>758</v>
      </c>
      <c r="L35" s="122">
        <v>556</v>
      </c>
      <c r="M35" s="122">
        <v>534</v>
      </c>
      <c r="N35" s="122">
        <v>700</v>
      </c>
      <c r="O35" s="122">
        <v>732</v>
      </c>
      <c r="P35" s="122">
        <v>1078</v>
      </c>
      <c r="Q35" s="122">
        <v>1047</v>
      </c>
      <c r="R35" s="521"/>
      <c r="S35" s="2"/>
    </row>
    <row r="36" spans="1:19" ht="12" customHeight="1" x14ac:dyDescent="0.2">
      <c r="A36" s="2"/>
      <c r="B36" s="172"/>
      <c r="C36" s="386"/>
      <c r="D36" s="375" t="s">
        <v>178</v>
      </c>
      <c r="E36" s="112">
        <v>56</v>
      </c>
      <c r="F36" s="122">
        <v>122</v>
      </c>
      <c r="G36" s="122">
        <v>604</v>
      </c>
      <c r="H36" s="122">
        <v>711</v>
      </c>
      <c r="I36" s="122">
        <v>475</v>
      </c>
      <c r="J36" s="122">
        <v>291</v>
      </c>
      <c r="K36" s="122">
        <v>230</v>
      </c>
      <c r="L36" s="122">
        <v>213</v>
      </c>
      <c r="M36" s="122">
        <v>181</v>
      </c>
      <c r="N36" s="122">
        <v>227</v>
      </c>
      <c r="O36" s="122">
        <v>199</v>
      </c>
      <c r="P36" s="122">
        <v>393</v>
      </c>
      <c r="Q36" s="122">
        <v>718</v>
      </c>
      <c r="R36" s="521"/>
      <c r="S36" s="2"/>
    </row>
    <row r="37" spans="1:19" ht="12" customHeight="1" x14ac:dyDescent="0.2">
      <c r="A37" s="2"/>
      <c r="B37" s="172"/>
      <c r="C37" s="386"/>
      <c r="D37" s="375" t="s">
        <v>126</v>
      </c>
      <c r="E37" s="112">
        <v>73</v>
      </c>
      <c r="F37" s="122">
        <v>114</v>
      </c>
      <c r="G37" s="122">
        <v>167</v>
      </c>
      <c r="H37" s="122">
        <v>185</v>
      </c>
      <c r="I37" s="122">
        <v>134</v>
      </c>
      <c r="J37" s="122">
        <v>168</v>
      </c>
      <c r="K37" s="122">
        <v>137</v>
      </c>
      <c r="L37" s="122">
        <v>102</v>
      </c>
      <c r="M37" s="122">
        <v>83</v>
      </c>
      <c r="N37" s="122">
        <v>144</v>
      </c>
      <c r="O37" s="122">
        <v>113</v>
      </c>
      <c r="P37" s="122">
        <v>215</v>
      </c>
      <c r="Q37" s="122">
        <v>204</v>
      </c>
      <c r="R37" s="521"/>
      <c r="S37" s="2"/>
    </row>
    <row r="38" spans="1:19" ht="12" customHeight="1" x14ac:dyDescent="0.2">
      <c r="A38" s="2"/>
      <c r="B38" s="172"/>
      <c r="C38" s="386"/>
      <c r="D38" s="375" t="s">
        <v>127</v>
      </c>
      <c r="E38" s="112">
        <v>29</v>
      </c>
      <c r="F38" s="122">
        <v>96</v>
      </c>
      <c r="G38" s="122">
        <v>101</v>
      </c>
      <c r="H38" s="122">
        <v>172</v>
      </c>
      <c r="I38" s="122">
        <v>89</v>
      </c>
      <c r="J38" s="122">
        <v>166</v>
      </c>
      <c r="K38" s="122">
        <v>161</v>
      </c>
      <c r="L38" s="122">
        <v>143</v>
      </c>
      <c r="M38" s="122">
        <v>87</v>
      </c>
      <c r="N38" s="122">
        <v>163</v>
      </c>
      <c r="O38" s="122">
        <v>142</v>
      </c>
      <c r="P38" s="122">
        <v>146</v>
      </c>
      <c r="Q38" s="122">
        <v>124</v>
      </c>
      <c r="R38" s="521"/>
      <c r="S38" s="2"/>
    </row>
    <row r="39" spans="1:19" ht="15" customHeight="1" x14ac:dyDescent="0.2">
      <c r="A39" s="2"/>
      <c r="B39" s="172"/>
      <c r="C39" s="386"/>
      <c r="D39" s="381" t="s">
        <v>315</v>
      </c>
      <c r="E39" s="122">
        <v>185</v>
      </c>
      <c r="F39" s="122">
        <v>357</v>
      </c>
      <c r="G39" s="122">
        <v>732</v>
      </c>
      <c r="H39" s="122">
        <v>237</v>
      </c>
      <c r="I39" s="122">
        <v>331</v>
      </c>
      <c r="J39" s="122">
        <v>221</v>
      </c>
      <c r="K39" s="122">
        <v>253</v>
      </c>
      <c r="L39" s="122">
        <v>297</v>
      </c>
      <c r="M39" s="122">
        <v>178</v>
      </c>
      <c r="N39" s="122">
        <v>675</v>
      </c>
      <c r="O39" s="122">
        <v>218</v>
      </c>
      <c r="P39" s="122">
        <v>470</v>
      </c>
      <c r="Q39" s="122">
        <v>471</v>
      </c>
      <c r="R39" s="521"/>
      <c r="S39" s="2"/>
    </row>
    <row r="40" spans="1:19" ht="12" customHeight="1" x14ac:dyDescent="0.2">
      <c r="A40" s="2"/>
      <c r="B40" s="172"/>
      <c r="C40" s="386"/>
      <c r="D40" s="381" t="s">
        <v>202</v>
      </c>
      <c r="E40" s="122">
        <v>716</v>
      </c>
      <c r="F40" s="122">
        <v>2206</v>
      </c>
      <c r="G40" s="122">
        <v>2478</v>
      </c>
      <c r="H40" s="122">
        <v>2444</v>
      </c>
      <c r="I40" s="122">
        <v>1985</v>
      </c>
      <c r="J40" s="122">
        <v>3082</v>
      </c>
      <c r="K40" s="122">
        <v>3374</v>
      </c>
      <c r="L40" s="122">
        <v>2345</v>
      </c>
      <c r="M40" s="122">
        <v>2018</v>
      </c>
      <c r="N40" s="122">
        <v>2649</v>
      </c>
      <c r="O40" s="122">
        <v>2569</v>
      </c>
      <c r="P40" s="122">
        <v>3766</v>
      </c>
      <c r="Q40" s="122">
        <v>3611</v>
      </c>
      <c r="R40" s="521"/>
      <c r="S40" s="2"/>
    </row>
    <row r="41" spans="1:19" ht="12" customHeight="1" x14ac:dyDescent="0.2">
      <c r="A41" s="2"/>
      <c r="B41" s="172"/>
      <c r="C41" s="386"/>
      <c r="D41" s="381" t="s">
        <v>155</v>
      </c>
      <c r="E41" s="122">
        <v>2241</v>
      </c>
      <c r="F41" s="122">
        <v>4408</v>
      </c>
      <c r="G41" s="122">
        <v>7118</v>
      </c>
      <c r="H41" s="122">
        <v>6736</v>
      </c>
      <c r="I41" s="122">
        <v>6853</v>
      </c>
      <c r="J41" s="122">
        <v>8503</v>
      </c>
      <c r="K41" s="122">
        <v>7829</v>
      </c>
      <c r="L41" s="122">
        <v>5770</v>
      </c>
      <c r="M41" s="122">
        <v>5575</v>
      </c>
      <c r="N41" s="122">
        <v>6544</v>
      </c>
      <c r="O41" s="122">
        <v>4890</v>
      </c>
      <c r="P41" s="122">
        <v>7814</v>
      </c>
      <c r="Q41" s="122">
        <v>8824</v>
      </c>
      <c r="R41" s="521"/>
      <c r="S41" s="2"/>
    </row>
    <row r="42" spans="1:19" ht="11.25" customHeight="1" x14ac:dyDescent="0.2">
      <c r="A42" s="2"/>
      <c r="B42" s="172"/>
      <c r="C42" s="386"/>
      <c r="D42" s="381" t="s">
        <v>203</v>
      </c>
      <c r="E42" s="647">
        <v>0</v>
      </c>
      <c r="F42" s="646">
        <v>0</v>
      </c>
      <c r="G42" s="646">
        <v>0</v>
      </c>
      <c r="H42" s="646">
        <v>0</v>
      </c>
      <c r="I42" s="646">
        <v>0</v>
      </c>
      <c r="J42" s="646">
        <v>0</v>
      </c>
      <c r="K42" s="646">
        <v>0</v>
      </c>
      <c r="L42" s="646">
        <v>0</v>
      </c>
      <c r="M42" s="646">
        <v>0</v>
      </c>
      <c r="N42" s="646">
        <v>0</v>
      </c>
      <c r="O42" s="646">
        <v>0</v>
      </c>
      <c r="P42" s="646">
        <v>0</v>
      </c>
      <c r="Q42" s="646">
        <v>0</v>
      </c>
      <c r="R42" s="521"/>
      <c r="S42" s="2"/>
    </row>
    <row r="43" spans="1:19" ht="15" customHeight="1" x14ac:dyDescent="0.2">
      <c r="A43" s="2"/>
      <c r="B43" s="172"/>
      <c r="C43" s="519" t="s">
        <v>269</v>
      </c>
      <c r="D43" s="519"/>
      <c r="E43" s="112"/>
      <c r="F43" s="112"/>
      <c r="G43" s="122"/>
      <c r="H43" s="122"/>
      <c r="I43" s="122"/>
      <c r="J43" s="122"/>
      <c r="K43" s="122"/>
      <c r="L43" s="122"/>
      <c r="M43" s="122"/>
      <c r="N43" s="122"/>
      <c r="O43" s="122"/>
      <c r="P43" s="122"/>
      <c r="Q43" s="122"/>
      <c r="R43" s="521"/>
      <c r="S43" s="2"/>
    </row>
    <row r="44" spans="1:19" ht="12" customHeight="1" x14ac:dyDescent="0.2">
      <c r="A44" s="2"/>
      <c r="B44" s="172"/>
      <c r="C44" s="386"/>
      <c r="D44" s="609" t="s">
        <v>729</v>
      </c>
      <c r="E44" s="122">
        <v>89</v>
      </c>
      <c r="F44" s="122">
        <v>240</v>
      </c>
      <c r="G44" s="122">
        <v>647</v>
      </c>
      <c r="H44" s="122">
        <v>638</v>
      </c>
      <c r="I44" s="122">
        <v>662</v>
      </c>
      <c r="J44" s="122">
        <v>787</v>
      </c>
      <c r="K44" s="122">
        <v>640</v>
      </c>
      <c r="L44" s="122">
        <v>386</v>
      </c>
      <c r="M44" s="122">
        <v>468</v>
      </c>
      <c r="N44" s="122">
        <v>340</v>
      </c>
      <c r="O44" s="122">
        <v>170</v>
      </c>
      <c r="P44" s="122">
        <v>771</v>
      </c>
      <c r="Q44" s="122">
        <v>1516</v>
      </c>
      <c r="R44" s="521"/>
      <c r="S44" s="2"/>
    </row>
    <row r="45" spans="1:19" ht="12" customHeight="1" x14ac:dyDescent="0.2">
      <c r="A45" s="2"/>
      <c r="B45" s="172"/>
      <c r="C45" s="386"/>
      <c r="D45" s="609" t="s">
        <v>728</v>
      </c>
      <c r="E45" s="122">
        <v>496</v>
      </c>
      <c r="F45" s="122">
        <v>1613</v>
      </c>
      <c r="G45" s="122">
        <v>2122</v>
      </c>
      <c r="H45" s="122">
        <v>1712</v>
      </c>
      <c r="I45" s="122">
        <v>2245</v>
      </c>
      <c r="J45" s="122">
        <v>1922</v>
      </c>
      <c r="K45" s="122">
        <v>1949</v>
      </c>
      <c r="L45" s="122">
        <v>1416</v>
      </c>
      <c r="M45" s="122">
        <v>887</v>
      </c>
      <c r="N45" s="122">
        <v>2090</v>
      </c>
      <c r="O45" s="122">
        <v>1605</v>
      </c>
      <c r="P45" s="122">
        <v>1819</v>
      </c>
      <c r="Q45" s="122">
        <v>1404</v>
      </c>
      <c r="R45" s="521"/>
      <c r="S45" s="2"/>
    </row>
    <row r="46" spans="1:19" ht="12" customHeight="1" x14ac:dyDescent="0.2">
      <c r="A46" s="2"/>
      <c r="B46" s="172"/>
      <c r="C46" s="386"/>
      <c r="D46" s="609" t="s">
        <v>732</v>
      </c>
      <c r="E46" s="122">
        <v>158</v>
      </c>
      <c r="F46" s="122">
        <v>470</v>
      </c>
      <c r="G46" s="122">
        <v>635</v>
      </c>
      <c r="H46" s="122">
        <v>521</v>
      </c>
      <c r="I46" s="122">
        <v>475</v>
      </c>
      <c r="J46" s="122">
        <v>685</v>
      </c>
      <c r="K46" s="122">
        <v>843</v>
      </c>
      <c r="L46" s="122">
        <v>540</v>
      </c>
      <c r="M46" s="122">
        <v>536</v>
      </c>
      <c r="N46" s="122">
        <v>574</v>
      </c>
      <c r="O46" s="122">
        <v>538</v>
      </c>
      <c r="P46" s="122">
        <v>840</v>
      </c>
      <c r="Q46" s="122">
        <v>909</v>
      </c>
      <c r="R46" s="521"/>
      <c r="S46" s="2"/>
    </row>
    <row r="47" spans="1:19" ht="12" customHeight="1" x14ac:dyDescent="0.2">
      <c r="A47" s="2"/>
      <c r="B47" s="172"/>
      <c r="C47" s="386"/>
      <c r="D47" s="609" t="s">
        <v>727</v>
      </c>
      <c r="E47" s="122">
        <v>125</v>
      </c>
      <c r="F47" s="122">
        <v>365</v>
      </c>
      <c r="G47" s="122">
        <v>487</v>
      </c>
      <c r="H47" s="122">
        <v>459</v>
      </c>
      <c r="I47" s="122">
        <v>442</v>
      </c>
      <c r="J47" s="122">
        <v>510</v>
      </c>
      <c r="K47" s="122">
        <v>766</v>
      </c>
      <c r="L47" s="122">
        <v>546</v>
      </c>
      <c r="M47" s="122">
        <v>532</v>
      </c>
      <c r="N47" s="122">
        <v>430</v>
      </c>
      <c r="O47" s="122">
        <v>301</v>
      </c>
      <c r="P47" s="122">
        <v>714</v>
      </c>
      <c r="Q47" s="122">
        <v>841</v>
      </c>
      <c r="R47" s="521"/>
      <c r="S47" s="2"/>
    </row>
    <row r="48" spans="1:19" ht="12" customHeight="1" x14ac:dyDescent="0.2">
      <c r="A48" s="2"/>
      <c r="B48" s="172"/>
      <c r="C48" s="386"/>
      <c r="D48" s="609" t="s">
        <v>733</v>
      </c>
      <c r="E48" s="122">
        <v>29</v>
      </c>
      <c r="F48" s="122">
        <v>77</v>
      </c>
      <c r="G48" s="122">
        <v>188</v>
      </c>
      <c r="H48" s="122">
        <v>246</v>
      </c>
      <c r="I48" s="122">
        <v>182</v>
      </c>
      <c r="J48" s="122">
        <v>1581</v>
      </c>
      <c r="K48" s="122">
        <v>352</v>
      </c>
      <c r="L48" s="122">
        <v>158</v>
      </c>
      <c r="M48" s="122">
        <v>239</v>
      </c>
      <c r="N48" s="122">
        <v>762</v>
      </c>
      <c r="O48" s="122">
        <v>259</v>
      </c>
      <c r="P48" s="122">
        <v>624</v>
      </c>
      <c r="Q48" s="122">
        <v>804</v>
      </c>
      <c r="R48" s="521"/>
      <c r="S48" s="2"/>
    </row>
    <row r="49" spans="1:29" ht="15" customHeight="1" x14ac:dyDescent="0.2">
      <c r="A49" s="2"/>
      <c r="B49" s="172"/>
      <c r="C49" s="2031" t="s">
        <v>205</v>
      </c>
      <c r="D49" s="2031"/>
      <c r="E49" s="384">
        <f t="shared" ref="E49:P49" si="0">+E31/E8*100</f>
        <v>4.7938726312898599</v>
      </c>
      <c r="F49" s="384">
        <f t="shared" si="0"/>
        <v>14.803253275572828</v>
      </c>
      <c r="G49" s="384">
        <f t="shared" si="0"/>
        <v>23.934555398484392</v>
      </c>
      <c r="H49" s="384">
        <f t="shared" si="0"/>
        <v>20.121794871794872</v>
      </c>
      <c r="I49" s="384">
        <f t="shared" si="0"/>
        <v>21.309875194645223</v>
      </c>
      <c r="J49" s="384">
        <f t="shared" si="0"/>
        <v>21.555989702203799</v>
      </c>
      <c r="K49" s="384">
        <f t="shared" si="0"/>
        <v>20.736342902653586</v>
      </c>
      <c r="L49" s="384">
        <f t="shared" si="0"/>
        <v>16.187818724141248</v>
      </c>
      <c r="M49" s="384">
        <f t="shared" si="0"/>
        <v>16.992849489405437</v>
      </c>
      <c r="N49" s="384">
        <f t="shared" si="0"/>
        <v>20.041431414760957</v>
      </c>
      <c r="O49" s="384">
        <f t="shared" si="0"/>
        <v>18.463203463203463</v>
      </c>
      <c r="P49" s="384">
        <f t="shared" si="0"/>
        <v>27.949158046110313</v>
      </c>
      <c r="Q49" s="384">
        <f>+Q31/Q8*100</f>
        <v>34.647910011007006</v>
      </c>
      <c r="R49" s="521"/>
      <c r="S49" s="2"/>
    </row>
    <row r="50" spans="1:29" ht="11.25" customHeight="1" thickBot="1" x14ac:dyDescent="0.25">
      <c r="A50" s="2"/>
      <c r="B50" s="172"/>
      <c r="C50" s="467"/>
      <c r="D50" s="521"/>
      <c r="E50" s="517"/>
      <c r="F50" s="517"/>
      <c r="G50" s="517"/>
      <c r="H50" s="517"/>
      <c r="I50" s="517"/>
      <c r="J50" s="517"/>
      <c r="K50" s="517"/>
      <c r="L50" s="517"/>
      <c r="M50" s="517"/>
      <c r="N50" s="517"/>
      <c r="O50" s="517"/>
      <c r="P50" s="517"/>
      <c r="Q50" s="444"/>
      <c r="R50" s="521"/>
      <c r="S50" s="2"/>
    </row>
    <row r="51" spans="1:29" s="7" customFormat="1" ht="13.5" customHeight="1" thickBot="1" x14ac:dyDescent="0.25">
      <c r="A51" s="6"/>
      <c r="B51" s="171"/>
      <c r="C51" s="309" t="s">
        <v>206</v>
      </c>
      <c r="D51" s="446"/>
      <c r="E51" s="464"/>
      <c r="F51" s="464"/>
      <c r="G51" s="464"/>
      <c r="H51" s="464"/>
      <c r="I51" s="464"/>
      <c r="J51" s="464"/>
      <c r="K51" s="464"/>
      <c r="L51" s="464"/>
      <c r="M51" s="464"/>
      <c r="N51" s="464"/>
      <c r="O51" s="464"/>
      <c r="P51" s="464"/>
      <c r="Q51" s="465"/>
      <c r="R51" s="521"/>
      <c r="S51" s="6"/>
      <c r="T51" s="1667"/>
      <c r="U51" s="1667"/>
      <c r="V51" s="1667"/>
      <c r="W51" s="1667"/>
      <c r="X51" s="1667"/>
      <c r="Y51" s="1667"/>
      <c r="Z51" s="1667"/>
      <c r="AA51" s="1667"/>
      <c r="AB51" s="1667"/>
      <c r="AC51" s="1667"/>
    </row>
    <row r="52" spans="1:29" ht="9.75" customHeight="1" x14ac:dyDescent="0.2">
      <c r="A52" s="2"/>
      <c r="B52" s="172"/>
      <c r="C52" s="520" t="s">
        <v>76</v>
      </c>
      <c r="D52" s="468"/>
      <c r="E52" s="463"/>
      <c r="F52" s="463"/>
      <c r="G52" s="463"/>
      <c r="H52" s="463"/>
      <c r="I52" s="463"/>
      <c r="J52" s="463"/>
      <c r="K52" s="463"/>
      <c r="L52" s="463"/>
      <c r="M52" s="463"/>
      <c r="N52" s="463"/>
      <c r="O52" s="463"/>
      <c r="P52" s="463"/>
      <c r="Q52" s="466"/>
      <c r="R52" s="521"/>
      <c r="S52" s="2"/>
    </row>
    <row r="53" spans="1:29" ht="15" customHeight="1" x14ac:dyDescent="0.2">
      <c r="A53" s="2"/>
      <c r="B53" s="172"/>
      <c r="C53" s="2031" t="s">
        <v>66</v>
      </c>
      <c r="D53" s="2031"/>
      <c r="E53" s="448">
        <v>2331</v>
      </c>
      <c r="F53" s="449">
        <v>4467</v>
      </c>
      <c r="G53" s="449">
        <v>7709</v>
      </c>
      <c r="H53" s="449">
        <v>6712</v>
      </c>
      <c r="I53" s="449">
        <v>6688</v>
      </c>
      <c r="J53" s="449">
        <v>8244</v>
      </c>
      <c r="K53" s="449">
        <v>6974</v>
      </c>
      <c r="L53" s="449">
        <v>6373</v>
      </c>
      <c r="M53" s="449">
        <v>4632</v>
      </c>
      <c r="N53" s="449">
        <v>7405</v>
      </c>
      <c r="O53" s="449">
        <v>4844</v>
      </c>
      <c r="P53" s="449">
        <v>6899</v>
      </c>
      <c r="Q53" s="449">
        <v>7848</v>
      </c>
      <c r="R53" s="521"/>
      <c r="S53" s="2"/>
      <c r="U53" s="1735"/>
      <c r="V53" s="1736"/>
    </row>
    <row r="54" spans="1:29" ht="11.25" customHeight="1" x14ac:dyDescent="0.2">
      <c r="A54" s="2"/>
      <c r="B54" s="172"/>
      <c r="C54" s="386"/>
      <c r="D54" s="59" t="s">
        <v>315</v>
      </c>
      <c r="E54" s="113">
        <v>163</v>
      </c>
      <c r="F54" s="136">
        <v>243</v>
      </c>
      <c r="G54" s="136">
        <v>703</v>
      </c>
      <c r="H54" s="136">
        <v>111</v>
      </c>
      <c r="I54" s="122">
        <v>223</v>
      </c>
      <c r="J54" s="122">
        <v>155</v>
      </c>
      <c r="K54" s="122">
        <v>185</v>
      </c>
      <c r="L54" s="122">
        <v>223</v>
      </c>
      <c r="M54" s="122">
        <v>94</v>
      </c>
      <c r="N54" s="122">
        <v>516</v>
      </c>
      <c r="O54" s="122">
        <v>95</v>
      </c>
      <c r="P54" s="122">
        <v>295</v>
      </c>
      <c r="Q54" s="122">
        <v>409</v>
      </c>
      <c r="R54" s="521"/>
      <c r="S54" s="2"/>
      <c r="U54" s="1735"/>
      <c r="V54" s="1736"/>
    </row>
    <row r="55" spans="1:29" ht="11.25" customHeight="1" x14ac:dyDescent="0.2">
      <c r="A55" s="2"/>
      <c r="B55" s="172"/>
      <c r="C55" s="386"/>
      <c r="D55" s="59" t="s">
        <v>202</v>
      </c>
      <c r="E55" s="113">
        <v>469</v>
      </c>
      <c r="F55" s="136">
        <v>1133</v>
      </c>
      <c r="G55" s="136">
        <v>1503</v>
      </c>
      <c r="H55" s="136">
        <v>1616</v>
      </c>
      <c r="I55" s="122">
        <v>1148</v>
      </c>
      <c r="J55" s="122">
        <v>1681</v>
      </c>
      <c r="K55" s="122">
        <v>1866</v>
      </c>
      <c r="L55" s="122">
        <v>1588</v>
      </c>
      <c r="M55" s="122">
        <v>1195</v>
      </c>
      <c r="N55" s="122">
        <v>1530</v>
      </c>
      <c r="O55" s="122">
        <v>1324</v>
      </c>
      <c r="P55" s="122">
        <v>1886</v>
      </c>
      <c r="Q55" s="122">
        <v>1907</v>
      </c>
      <c r="R55" s="521"/>
      <c r="S55" s="2"/>
    </row>
    <row r="56" spans="1:29" ht="11.25" customHeight="1" x14ac:dyDescent="0.2">
      <c r="A56" s="2"/>
      <c r="B56" s="172"/>
      <c r="C56" s="386"/>
      <c r="D56" s="59" t="s">
        <v>155</v>
      </c>
      <c r="E56" s="113">
        <v>1699</v>
      </c>
      <c r="F56" s="136">
        <v>3091</v>
      </c>
      <c r="G56" s="136">
        <v>5503</v>
      </c>
      <c r="H56" s="136">
        <v>4985</v>
      </c>
      <c r="I56" s="122">
        <v>5317</v>
      </c>
      <c r="J56" s="122">
        <v>6408</v>
      </c>
      <c r="K56" s="122">
        <v>4923</v>
      </c>
      <c r="L56" s="122">
        <v>4562</v>
      </c>
      <c r="M56" s="122">
        <v>3343</v>
      </c>
      <c r="N56" s="122">
        <v>5359</v>
      </c>
      <c r="O56" s="122">
        <v>3425</v>
      </c>
      <c r="P56" s="122">
        <v>4718</v>
      </c>
      <c r="Q56" s="122">
        <v>5532</v>
      </c>
      <c r="R56" s="521"/>
      <c r="S56" s="2"/>
    </row>
    <row r="57" spans="1:29" ht="11.25" customHeight="1" x14ac:dyDescent="0.2">
      <c r="A57" s="2"/>
      <c r="B57" s="172"/>
      <c r="C57" s="386"/>
      <c r="D57" s="59" t="s">
        <v>203</v>
      </c>
      <c r="E57" s="647">
        <v>0</v>
      </c>
      <c r="F57" s="646">
        <v>0</v>
      </c>
      <c r="G57" s="646">
        <v>0</v>
      </c>
      <c r="H57" s="646">
        <v>0</v>
      </c>
      <c r="I57" s="646">
        <v>0</v>
      </c>
      <c r="J57" s="646">
        <v>0</v>
      </c>
      <c r="K57" s="646">
        <v>0</v>
      </c>
      <c r="L57" s="646">
        <v>0</v>
      </c>
      <c r="M57" s="646">
        <v>0</v>
      </c>
      <c r="N57" s="646">
        <v>0</v>
      </c>
      <c r="O57" s="646">
        <v>0</v>
      </c>
      <c r="P57" s="646">
        <v>0</v>
      </c>
      <c r="Q57" s="646">
        <v>0</v>
      </c>
      <c r="R57" s="521"/>
      <c r="S57" s="2"/>
      <c r="V57" s="1034"/>
    </row>
    <row r="58" spans="1:29" ht="12.75" hidden="1" customHeight="1" x14ac:dyDescent="0.2">
      <c r="A58" s="2"/>
      <c r="B58" s="172"/>
      <c r="C58" s="386"/>
      <c r="D58" s="157" t="s">
        <v>175</v>
      </c>
      <c r="E58" s="112">
        <v>1316</v>
      </c>
      <c r="F58" s="122">
        <v>3153</v>
      </c>
      <c r="G58" s="122">
        <v>2304</v>
      </c>
      <c r="H58" s="122">
        <v>1919</v>
      </c>
      <c r="I58" s="122">
        <v>3347</v>
      </c>
      <c r="J58" s="122">
        <v>2759</v>
      </c>
      <c r="K58" s="122">
        <v>2467</v>
      </c>
      <c r="L58" s="122">
        <v>2017</v>
      </c>
      <c r="M58" s="122">
        <v>1995</v>
      </c>
      <c r="N58" s="122">
        <v>2920</v>
      </c>
      <c r="O58" s="122">
        <v>2038</v>
      </c>
      <c r="P58" s="122">
        <v>1957</v>
      </c>
      <c r="Q58" s="122">
        <v>842</v>
      </c>
      <c r="R58" s="521"/>
      <c r="S58" s="2"/>
    </row>
    <row r="59" spans="1:29" ht="12.75" hidden="1" customHeight="1" x14ac:dyDescent="0.2">
      <c r="A59" s="2"/>
      <c r="B59" s="172"/>
      <c r="C59" s="386"/>
      <c r="D59" s="157" t="s">
        <v>176</v>
      </c>
      <c r="E59" s="112">
        <v>2017</v>
      </c>
      <c r="F59" s="122">
        <v>2694</v>
      </c>
      <c r="G59" s="122">
        <v>2557</v>
      </c>
      <c r="H59" s="122">
        <v>2902</v>
      </c>
      <c r="I59" s="122">
        <v>3209</v>
      </c>
      <c r="J59" s="122">
        <v>2696</v>
      </c>
      <c r="K59" s="122">
        <v>2240</v>
      </c>
      <c r="L59" s="122">
        <v>1507</v>
      </c>
      <c r="M59" s="122">
        <v>1686</v>
      </c>
      <c r="N59" s="122">
        <v>2954</v>
      </c>
      <c r="O59" s="122">
        <v>2335</v>
      </c>
      <c r="P59" s="122">
        <v>2102</v>
      </c>
      <c r="Q59" s="122">
        <v>905</v>
      </c>
      <c r="R59" s="521"/>
      <c r="S59" s="2"/>
    </row>
    <row r="60" spans="1:29" ht="12.75" hidden="1" customHeight="1" x14ac:dyDescent="0.2">
      <c r="A60" s="2"/>
      <c r="B60" s="172"/>
      <c r="C60" s="386"/>
      <c r="D60" s="157" t="s">
        <v>57</v>
      </c>
      <c r="E60" s="112">
        <v>448</v>
      </c>
      <c r="F60" s="122">
        <v>658</v>
      </c>
      <c r="G60" s="122">
        <v>539</v>
      </c>
      <c r="H60" s="122">
        <v>776</v>
      </c>
      <c r="I60" s="122">
        <v>732</v>
      </c>
      <c r="J60" s="122">
        <v>735</v>
      </c>
      <c r="K60" s="122">
        <v>869</v>
      </c>
      <c r="L60" s="122">
        <v>602</v>
      </c>
      <c r="M60" s="122">
        <v>736</v>
      </c>
      <c r="N60" s="122">
        <v>942</v>
      </c>
      <c r="O60" s="122">
        <v>625</v>
      </c>
      <c r="P60" s="122">
        <v>598</v>
      </c>
      <c r="Q60" s="122">
        <v>197</v>
      </c>
      <c r="R60" s="521"/>
      <c r="S60" s="2"/>
    </row>
    <row r="61" spans="1:29" ht="12.75" hidden="1" customHeight="1" x14ac:dyDescent="0.2">
      <c r="A61" s="2"/>
      <c r="B61" s="172"/>
      <c r="C61" s="386"/>
      <c r="D61" s="157" t="s">
        <v>177</v>
      </c>
      <c r="E61" s="112">
        <v>438</v>
      </c>
      <c r="F61" s="122">
        <v>532</v>
      </c>
      <c r="G61" s="122">
        <v>438</v>
      </c>
      <c r="H61" s="122">
        <v>503</v>
      </c>
      <c r="I61" s="122">
        <v>469</v>
      </c>
      <c r="J61" s="122">
        <v>435</v>
      </c>
      <c r="K61" s="122">
        <v>427</v>
      </c>
      <c r="L61" s="122">
        <v>274</v>
      </c>
      <c r="M61" s="122">
        <v>359</v>
      </c>
      <c r="N61" s="122">
        <v>647</v>
      </c>
      <c r="O61" s="122">
        <v>521</v>
      </c>
      <c r="P61" s="122">
        <v>424</v>
      </c>
      <c r="Q61" s="122">
        <v>250</v>
      </c>
      <c r="R61" s="521"/>
      <c r="S61" s="2"/>
    </row>
    <row r="62" spans="1:29" ht="12.75" hidden="1" customHeight="1" x14ac:dyDescent="0.2">
      <c r="A62" s="2"/>
      <c r="B62" s="172"/>
      <c r="C62" s="386"/>
      <c r="D62" s="157" t="s">
        <v>178</v>
      </c>
      <c r="E62" s="112">
        <v>68</v>
      </c>
      <c r="F62" s="122">
        <v>476</v>
      </c>
      <c r="G62" s="122">
        <v>628</v>
      </c>
      <c r="H62" s="122">
        <v>403</v>
      </c>
      <c r="I62" s="122">
        <v>227</v>
      </c>
      <c r="J62" s="122">
        <v>148</v>
      </c>
      <c r="K62" s="122">
        <v>181</v>
      </c>
      <c r="L62" s="122">
        <v>109</v>
      </c>
      <c r="M62" s="122">
        <v>131</v>
      </c>
      <c r="N62" s="122">
        <v>250</v>
      </c>
      <c r="O62" s="122">
        <v>815</v>
      </c>
      <c r="P62" s="122">
        <v>692</v>
      </c>
      <c r="Q62" s="122">
        <v>39</v>
      </c>
      <c r="R62" s="521"/>
      <c r="S62" s="2"/>
    </row>
    <row r="63" spans="1:29" ht="12.75" hidden="1" customHeight="1" x14ac:dyDescent="0.2">
      <c r="A63" s="2"/>
      <c r="B63" s="172"/>
      <c r="C63" s="386"/>
      <c r="D63" s="157" t="s">
        <v>126</v>
      </c>
      <c r="E63" s="112">
        <v>105</v>
      </c>
      <c r="F63" s="122">
        <v>134</v>
      </c>
      <c r="G63" s="122">
        <v>155</v>
      </c>
      <c r="H63" s="122">
        <v>116</v>
      </c>
      <c r="I63" s="122">
        <v>149</v>
      </c>
      <c r="J63" s="122">
        <v>116</v>
      </c>
      <c r="K63" s="122">
        <v>91</v>
      </c>
      <c r="L63" s="122">
        <v>71</v>
      </c>
      <c r="M63" s="122">
        <v>79</v>
      </c>
      <c r="N63" s="122">
        <v>129</v>
      </c>
      <c r="O63" s="122">
        <v>96</v>
      </c>
      <c r="P63" s="122">
        <v>91</v>
      </c>
      <c r="Q63" s="122">
        <v>85</v>
      </c>
      <c r="R63" s="521"/>
      <c r="S63" s="2"/>
    </row>
    <row r="64" spans="1:29" ht="12.75" hidden="1" customHeight="1" x14ac:dyDescent="0.2">
      <c r="A64" s="2"/>
      <c r="B64" s="172"/>
      <c r="C64" s="386"/>
      <c r="D64" s="157" t="s">
        <v>127</v>
      </c>
      <c r="E64" s="112">
        <v>75</v>
      </c>
      <c r="F64" s="122">
        <v>62</v>
      </c>
      <c r="G64" s="122">
        <v>91</v>
      </c>
      <c r="H64" s="122">
        <v>69</v>
      </c>
      <c r="I64" s="122">
        <v>111</v>
      </c>
      <c r="J64" s="122">
        <v>85</v>
      </c>
      <c r="K64" s="122">
        <v>98</v>
      </c>
      <c r="L64" s="122">
        <v>52</v>
      </c>
      <c r="M64" s="122">
        <v>94</v>
      </c>
      <c r="N64" s="122">
        <v>115</v>
      </c>
      <c r="O64" s="122">
        <v>108</v>
      </c>
      <c r="P64" s="122">
        <v>68</v>
      </c>
      <c r="Q64" s="122">
        <v>13</v>
      </c>
      <c r="R64" s="521"/>
      <c r="S64" s="2"/>
    </row>
    <row r="65" spans="1:29" ht="15" customHeight="1" x14ac:dyDescent="0.2">
      <c r="A65" s="2"/>
      <c r="B65" s="172"/>
      <c r="C65" s="2031" t="s">
        <v>207</v>
      </c>
      <c r="D65" s="2031"/>
      <c r="E65" s="384">
        <f t="shared" ref="E65:P65" si="1">+E53/E31*100</f>
        <v>74.188415022278804</v>
      </c>
      <c r="F65" s="384">
        <f t="shared" si="1"/>
        <v>64.079759001577969</v>
      </c>
      <c r="G65" s="384">
        <f t="shared" si="1"/>
        <v>74.641750580945001</v>
      </c>
      <c r="H65" s="384">
        <f t="shared" si="1"/>
        <v>71.275353084846543</v>
      </c>
      <c r="I65" s="384">
        <f t="shared" si="1"/>
        <v>72.941433089758974</v>
      </c>
      <c r="J65" s="384">
        <f t="shared" si="1"/>
        <v>69.828900559037777</v>
      </c>
      <c r="K65" s="384">
        <f t="shared" si="1"/>
        <v>60.876396648044697</v>
      </c>
      <c r="L65" s="384">
        <f t="shared" si="1"/>
        <v>75.76081787922017</v>
      </c>
      <c r="M65" s="384">
        <f t="shared" si="1"/>
        <v>59.606228284648054</v>
      </c>
      <c r="N65" s="384">
        <f t="shared" si="1"/>
        <v>75.040535062829349</v>
      </c>
      <c r="O65" s="384">
        <f t="shared" si="1"/>
        <v>63.0975641526638</v>
      </c>
      <c r="P65" s="384">
        <f t="shared" si="1"/>
        <v>57.253112033195016</v>
      </c>
      <c r="Q65" s="384">
        <f>+Q53/Q31*100</f>
        <v>60.808926080892611</v>
      </c>
      <c r="R65" s="521"/>
      <c r="S65" s="2"/>
    </row>
    <row r="66" spans="1:29" ht="11.25" customHeight="1" x14ac:dyDescent="0.2">
      <c r="A66" s="2"/>
      <c r="B66" s="172"/>
      <c r="C66" s="386"/>
      <c r="D66" s="375" t="s">
        <v>175</v>
      </c>
      <c r="E66" s="137">
        <f t="shared" ref="E66:Q72" si="2">+E58/E32*100</f>
        <v>130.55555555555557</v>
      </c>
      <c r="F66" s="137">
        <f t="shared" si="2"/>
        <v>155.62685093780848</v>
      </c>
      <c r="G66" s="137">
        <f t="shared" si="2"/>
        <v>60.743474822040596</v>
      </c>
      <c r="H66" s="137">
        <f t="shared" si="2"/>
        <v>66.470384482161421</v>
      </c>
      <c r="I66" s="137">
        <f t="shared" si="2"/>
        <v>143.09533988884138</v>
      </c>
      <c r="J66" s="137">
        <f t="shared" si="2"/>
        <v>64.38739789964994</v>
      </c>
      <c r="K66" s="137">
        <f t="shared" si="2"/>
        <v>64.699711513244168</v>
      </c>
      <c r="L66" s="137">
        <f t="shared" si="2"/>
        <v>69.288904156647206</v>
      </c>
      <c r="M66" s="137">
        <f t="shared" si="2"/>
        <v>86.550976138828631</v>
      </c>
      <c r="N66" s="137">
        <f t="shared" si="2"/>
        <v>86.8789050877715</v>
      </c>
      <c r="O66" s="137">
        <f t="shared" si="2"/>
        <v>74.981604120676977</v>
      </c>
      <c r="P66" s="137">
        <f t="shared" si="2"/>
        <v>46.528768426058015</v>
      </c>
      <c r="Q66" s="137">
        <f>+Q58/Q32*100</f>
        <v>19.201824401368299</v>
      </c>
      <c r="R66" s="521"/>
      <c r="S66" s="114"/>
    </row>
    <row r="67" spans="1:29" ht="11.25" customHeight="1" x14ac:dyDescent="0.2">
      <c r="A67" s="2"/>
      <c r="B67" s="172"/>
      <c r="C67" s="386"/>
      <c r="D67" s="375" t="s">
        <v>176</v>
      </c>
      <c r="E67" s="137">
        <f t="shared" si="2"/>
        <v>152.80303030303031</v>
      </c>
      <c r="F67" s="137">
        <f t="shared" si="2"/>
        <v>94.559494559494567</v>
      </c>
      <c r="G67" s="137">
        <f t="shared" si="2"/>
        <v>73.392652123995404</v>
      </c>
      <c r="H67" s="137">
        <f t="shared" si="2"/>
        <v>83.271162123385949</v>
      </c>
      <c r="I67" s="137">
        <f t="shared" si="2"/>
        <v>79.985044865403793</v>
      </c>
      <c r="J67" s="137">
        <f t="shared" si="2"/>
        <v>59.422525898170598</v>
      </c>
      <c r="K67" s="137">
        <f t="shared" si="2"/>
        <v>54.368932038834949</v>
      </c>
      <c r="L67" s="137">
        <f t="shared" si="2"/>
        <v>50.570469798657712</v>
      </c>
      <c r="M67" s="137">
        <f t="shared" si="2"/>
        <v>64.082098061573546</v>
      </c>
      <c r="N67" s="137">
        <f t="shared" si="2"/>
        <v>73.245722787007196</v>
      </c>
      <c r="O67" s="137">
        <f t="shared" si="2"/>
        <v>86.73848439821694</v>
      </c>
      <c r="P67" s="137">
        <f t="shared" si="2"/>
        <v>51.305833536734191</v>
      </c>
      <c r="Q67" s="137">
        <f t="shared" si="2"/>
        <v>21.58874045801527</v>
      </c>
      <c r="R67" s="521"/>
      <c r="S67" s="114"/>
    </row>
    <row r="68" spans="1:29" ht="11.25" customHeight="1" x14ac:dyDescent="0.2">
      <c r="A68" s="2"/>
      <c r="B68" s="172"/>
      <c r="C68" s="386"/>
      <c r="D68" s="375" t="s">
        <v>458</v>
      </c>
      <c r="E68" s="137">
        <f t="shared" si="2"/>
        <v>119.14893617021276</v>
      </c>
      <c r="F68" s="137">
        <f t="shared" si="2"/>
        <v>79.086538461538453</v>
      </c>
      <c r="G68" s="137">
        <f t="shared" si="2"/>
        <v>38.527519656897788</v>
      </c>
      <c r="H68" s="137">
        <f t="shared" si="2"/>
        <v>68.189806678383121</v>
      </c>
      <c r="I68" s="137">
        <f t="shared" si="2"/>
        <v>55.203619909502265</v>
      </c>
      <c r="J68" s="137">
        <f t="shared" si="2"/>
        <v>51.470588235294116</v>
      </c>
      <c r="K68" s="137">
        <f t="shared" si="2"/>
        <v>38.846669646848461</v>
      </c>
      <c r="L68" s="137">
        <f t="shared" si="2"/>
        <v>39.946914399469144</v>
      </c>
      <c r="M68" s="137">
        <f t="shared" si="2"/>
        <v>37.743589743589745</v>
      </c>
      <c r="N68" s="137">
        <f t="shared" si="2"/>
        <v>75.967741935483872</v>
      </c>
      <c r="O68" s="137">
        <f t="shared" si="2"/>
        <v>57.816836262719704</v>
      </c>
      <c r="P68" s="137">
        <f t="shared" si="2"/>
        <v>31.227154046997391</v>
      </c>
      <c r="Q68" s="137">
        <f t="shared" si="2"/>
        <v>8.8103756708407861</v>
      </c>
      <c r="R68" s="521"/>
      <c r="S68" s="114"/>
    </row>
    <row r="69" spans="1:29" ht="11.25" customHeight="1" x14ac:dyDescent="0.2">
      <c r="A69" s="2"/>
      <c r="B69" s="172"/>
      <c r="C69" s="386"/>
      <c r="D69" s="375" t="s">
        <v>177</v>
      </c>
      <c r="E69" s="137">
        <f t="shared" si="2"/>
        <v>156.42857142857142</v>
      </c>
      <c r="F69" s="137">
        <f t="shared" si="2"/>
        <v>57.081545064377679</v>
      </c>
      <c r="G69" s="137">
        <f t="shared" si="2"/>
        <v>56.153846153846153</v>
      </c>
      <c r="H69" s="137">
        <f t="shared" si="2"/>
        <v>59.952324195470794</v>
      </c>
      <c r="I69" s="137">
        <f t="shared" si="2"/>
        <v>59.068010075566747</v>
      </c>
      <c r="J69" s="137">
        <f t="shared" si="2"/>
        <v>46.723952738990334</v>
      </c>
      <c r="K69" s="137">
        <f t="shared" si="2"/>
        <v>56.33245382585752</v>
      </c>
      <c r="L69" s="137">
        <f t="shared" si="2"/>
        <v>49.280575539568346</v>
      </c>
      <c r="M69" s="137">
        <f t="shared" si="2"/>
        <v>67.228464419475657</v>
      </c>
      <c r="N69" s="137">
        <f t="shared" si="2"/>
        <v>92.428571428571431</v>
      </c>
      <c r="O69" s="137">
        <f t="shared" si="2"/>
        <v>71.174863387978135</v>
      </c>
      <c r="P69" s="137">
        <f t="shared" si="2"/>
        <v>39.332096474953616</v>
      </c>
      <c r="Q69" s="137">
        <f t="shared" si="2"/>
        <v>23.877745940783189</v>
      </c>
      <c r="R69" s="521"/>
      <c r="S69" s="114"/>
    </row>
    <row r="70" spans="1:29" ht="11.25" customHeight="1" x14ac:dyDescent="0.2">
      <c r="A70" s="2"/>
      <c r="B70" s="172"/>
      <c r="C70" s="386"/>
      <c r="D70" s="375" t="s">
        <v>178</v>
      </c>
      <c r="E70" s="137">
        <f t="shared" si="2"/>
        <v>121.42857142857142</v>
      </c>
      <c r="F70" s="137">
        <f t="shared" si="2"/>
        <v>390.1639344262295</v>
      </c>
      <c r="G70" s="137">
        <f t="shared" si="2"/>
        <v>103.97350993377484</v>
      </c>
      <c r="H70" s="137">
        <f t="shared" si="2"/>
        <v>56.680731364275672</v>
      </c>
      <c r="I70" s="137">
        <f>+I62/I36*100</f>
        <v>47.789473684210527</v>
      </c>
      <c r="J70" s="137">
        <f t="shared" si="2"/>
        <v>50.859106529209619</v>
      </c>
      <c r="K70" s="137">
        <f t="shared" si="2"/>
        <v>78.695652173913047</v>
      </c>
      <c r="L70" s="137">
        <f t="shared" si="2"/>
        <v>51.173708920187785</v>
      </c>
      <c r="M70" s="137">
        <f t="shared" si="2"/>
        <v>72.375690607734811</v>
      </c>
      <c r="N70" s="137">
        <f t="shared" si="2"/>
        <v>110.13215859030836</v>
      </c>
      <c r="O70" s="137">
        <f t="shared" si="2"/>
        <v>409.54773869346735</v>
      </c>
      <c r="P70" s="137">
        <f t="shared" si="2"/>
        <v>176.08142493638675</v>
      </c>
      <c r="Q70" s="137">
        <f t="shared" si="2"/>
        <v>5.4317548746518103</v>
      </c>
      <c r="R70" s="521"/>
      <c r="S70" s="114"/>
    </row>
    <row r="71" spans="1:29" ht="11.25" customHeight="1" x14ac:dyDescent="0.2">
      <c r="A71" s="2"/>
      <c r="B71" s="172"/>
      <c r="C71" s="386"/>
      <c r="D71" s="375" t="s">
        <v>126</v>
      </c>
      <c r="E71" s="137">
        <f t="shared" si="2"/>
        <v>143.83561643835617</v>
      </c>
      <c r="F71" s="137">
        <f t="shared" si="2"/>
        <v>117.54385964912282</v>
      </c>
      <c r="G71" s="137">
        <f t="shared" si="2"/>
        <v>92.814371257485035</v>
      </c>
      <c r="H71" s="137">
        <f t="shared" si="2"/>
        <v>62.702702702702709</v>
      </c>
      <c r="I71" s="137">
        <f t="shared" si="2"/>
        <v>111.19402985074626</v>
      </c>
      <c r="J71" s="137">
        <f t="shared" si="2"/>
        <v>69.047619047619051</v>
      </c>
      <c r="K71" s="137">
        <f t="shared" si="2"/>
        <v>66.423357664233578</v>
      </c>
      <c r="L71" s="137">
        <f t="shared" si="2"/>
        <v>69.607843137254903</v>
      </c>
      <c r="M71" s="137">
        <f t="shared" si="2"/>
        <v>95.180722891566262</v>
      </c>
      <c r="N71" s="137">
        <f t="shared" si="2"/>
        <v>89.583333333333343</v>
      </c>
      <c r="O71" s="137">
        <f t="shared" si="2"/>
        <v>84.955752212389385</v>
      </c>
      <c r="P71" s="137">
        <f t="shared" si="2"/>
        <v>42.325581395348841</v>
      </c>
      <c r="Q71" s="137">
        <f t="shared" si="2"/>
        <v>41.666666666666671</v>
      </c>
      <c r="R71" s="521"/>
      <c r="S71" s="114"/>
    </row>
    <row r="72" spans="1:29" ht="11.25" customHeight="1" x14ac:dyDescent="0.2">
      <c r="A72" s="2"/>
      <c r="B72" s="172"/>
      <c r="C72" s="386"/>
      <c r="D72" s="375" t="s">
        <v>127</v>
      </c>
      <c r="E72" s="137">
        <f t="shared" si="2"/>
        <v>258.62068965517244</v>
      </c>
      <c r="F72" s="137">
        <f t="shared" si="2"/>
        <v>64.583333333333343</v>
      </c>
      <c r="G72" s="137">
        <f t="shared" si="2"/>
        <v>90.099009900990097</v>
      </c>
      <c r="H72" s="137">
        <f t="shared" si="2"/>
        <v>40.116279069767444</v>
      </c>
      <c r="I72" s="137">
        <f t="shared" si="2"/>
        <v>124.71910112359549</v>
      </c>
      <c r="J72" s="137">
        <f t="shared" si="2"/>
        <v>51.204819277108435</v>
      </c>
      <c r="K72" s="137">
        <f t="shared" si="2"/>
        <v>60.869565217391312</v>
      </c>
      <c r="L72" s="137">
        <f t="shared" si="2"/>
        <v>36.363636363636367</v>
      </c>
      <c r="M72" s="137">
        <f t="shared" si="2"/>
        <v>108.04597701149426</v>
      </c>
      <c r="N72" s="137">
        <f t="shared" si="2"/>
        <v>70.552147239263803</v>
      </c>
      <c r="O72" s="137">
        <f t="shared" si="2"/>
        <v>76.056338028169009</v>
      </c>
      <c r="P72" s="137">
        <f t="shared" si="2"/>
        <v>46.575342465753423</v>
      </c>
      <c r="Q72" s="137">
        <f t="shared" si="2"/>
        <v>10.483870967741936</v>
      </c>
      <c r="R72" s="521"/>
      <c r="S72" s="114"/>
    </row>
    <row r="73" spans="1:29" s="443" customFormat="1" ht="20.25" customHeight="1" x14ac:dyDescent="0.2">
      <c r="A73" s="450"/>
      <c r="B73" s="451"/>
      <c r="C73" s="2032" t="s">
        <v>479</v>
      </c>
      <c r="D73" s="2033"/>
      <c r="E73" s="2033"/>
      <c r="F73" s="2033"/>
      <c r="G73" s="2033"/>
      <c r="H73" s="2033"/>
      <c r="I73" s="2033"/>
      <c r="J73" s="2033"/>
      <c r="K73" s="2033"/>
      <c r="L73" s="2033"/>
      <c r="M73" s="2033"/>
      <c r="N73" s="2033"/>
      <c r="O73" s="2033"/>
      <c r="P73" s="2033"/>
      <c r="Q73" s="2033"/>
      <c r="R73" s="453"/>
      <c r="S73" s="114"/>
      <c r="T73" s="1034"/>
      <c r="U73" s="1034"/>
      <c r="V73" s="1034"/>
      <c r="W73" s="1034"/>
      <c r="X73" s="1034"/>
      <c r="Y73" s="1034"/>
      <c r="Z73" s="1034"/>
      <c r="AA73" s="1034"/>
      <c r="AB73" s="1034"/>
      <c r="AC73" s="1034"/>
    </row>
    <row r="74" spans="1:29" s="443" customFormat="1" ht="17.649999999999999" customHeight="1" x14ac:dyDescent="0.2">
      <c r="A74" s="450"/>
      <c r="B74" s="451"/>
      <c r="C74" s="2033" t="s">
        <v>483</v>
      </c>
      <c r="D74" s="2033"/>
      <c r="E74" s="2033"/>
      <c r="F74" s="2033"/>
      <c r="G74" s="2033"/>
      <c r="H74" s="2033"/>
      <c r="I74" s="2033"/>
      <c r="J74" s="2033"/>
      <c r="K74" s="2033"/>
      <c r="L74" s="2033"/>
      <c r="M74" s="2033"/>
      <c r="N74" s="2033"/>
      <c r="O74" s="2033"/>
      <c r="P74" s="2033"/>
      <c r="Q74" s="2033"/>
      <c r="R74" s="453"/>
      <c r="S74" s="450"/>
      <c r="T74" s="1034"/>
      <c r="U74" s="1034"/>
      <c r="V74" s="1034"/>
      <c r="W74" s="1034"/>
      <c r="X74" s="1034"/>
      <c r="Y74" s="1034"/>
      <c r="Z74" s="1034"/>
      <c r="AA74" s="1034"/>
      <c r="AB74" s="1034"/>
      <c r="AC74" s="1034"/>
    </row>
    <row r="75" spans="1:29" ht="13.5" customHeight="1" x14ac:dyDescent="0.2">
      <c r="A75" s="2"/>
      <c r="B75" s="172"/>
      <c r="C75" s="40" t="s">
        <v>390</v>
      </c>
      <c r="D75" s="4"/>
      <c r="E75" s="1"/>
      <c r="F75" s="1"/>
      <c r="G75" s="4"/>
      <c r="H75" s="1"/>
      <c r="I75" s="725"/>
      <c r="J75" s="463"/>
      <c r="K75" s="1"/>
      <c r="L75" s="4"/>
      <c r="M75" s="4"/>
      <c r="N75" s="4"/>
      <c r="O75" s="4"/>
      <c r="P75" s="4"/>
      <c r="Q75" s="4"/>
      <c r="R75" s="825"/>
      <c r="S75" s="2"/>
    </row>
    <row r="76" spans="1:29" ht="13.5" customHeight="1" x14ac:dyDescent="0.2">
      <c r="A76" s="2"/>
      <c r="B76" s="166">
        <v>10</v>
      </c>
      <c r="C76" s="1894">
        <v>44317</v>
      </c>
      <c r="D76" s="1894"/>
      <c r="E76" s="469"/>
      <c r="F76" s="469"/>
      <c r="G76" s="469"/>
      <c r="H76" s="469"/>
      <c r="I76" s="469"/>
      <c r="J76" s="114"/>
      <c r="K76" s="114"/>
      <c r="L76" s="522"/>
      <c r="M76" s="138"/>
      <c r="N76" s="138"/>
      <c r="O76" s="138"/>
      <c r="P76" s="522"/>
      <c r="Q76" s="1"/>
      <c r="R76" s="4"/>
      <c r="S76" s="2"/>
    </row>
  </sheetData>
  <mergeCells count="15">
    <mergeCell ref="C74:Q74"/>
    <mergeCell ref="C76:D76"/>
    <mergeCell ref="C49:D49"/>
    <mergeCell ref="C53:D53"/>
    <mergeCell ref="C65:D65"/>
    <mergeCell ref="C16:D16"/>
    <mergeCell ref="C22:D22"/>
    <mergeCell ref="C23:D23"/>
    <mergeCell ref="C31:D31"/>
    <mergeCell ref="C73:Q73"/>
    <mergeCell ref="D1:R1"/>
    <mergeCell ref="B2:D2"/>
    <mergeCell ref="C5:D6"/>
    <mergeCell ref="E5:N5"/>
    <mergeCell ref="C8:D8"/>
  </mergeCells>
  <conditionalFormatting sqref="E7:Q7">
    <cfRule type="cellIs" dxfId="8855"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pageSetUpPr fitToPage="1"/>
  </sheetPr>
  <dimension ref="A1:AB52"/>
  <sheetViews>
    <sheetView zoomScaleNormal="100" workbookViewId="0"/>
  </sheetViews>
  <sheetFormatPr defaultColWidth="9.28515625" defaultRowHeight="12.75" x14ac:dyDescent="0.2"/>
  <cols>
    <col min="1" max="1" width="1" style="323" customWidth="1"/>
    <col min="2" max="2" width="2.5703125" style="323" customWidth="1"/>
    <col min="3" max="3" width="1" style="323" customWidth="1"/>
    <col min="4" max="4" width="23.7109375" style="323" customWidth="1"/>
    <col min="5" max="5" width="5.42578125" style="323" customWidth="1"/>
    <col min="6" max="6" width="5.42578125" style="318" customWidth="1"/>
    <col min="7" max="17" width="5.42578125" style="323" customWidth="1"/>
    <col min="18" max="18" width="2.5703125" style="323" customWidth="1"/>
    <col min="19" max="19" width="1" style="323" customWidth="1"/>
    <col min="20" max="21" width="9.28515625" style="345"/>
    <col min="22" max="22" width="11.28515625" style="345" bestFit="1" customWidth="1"/>
    <col min="23" max="28" width="9.28515625" style="345"/>
    <col min="29" max="16384" width="9.28515625" style="323"/>
  </cols>
  <sheetData>
    <row r="1" spans="1:28" ht="13.5" customHeight="1" x14ac:dyDescent="0.2">
      <c r="A1" s="318"/>
      <c r="B1" s="2038" t="s">
        <v>293</v>
      </c>
      <c r="C1" s="2039"/>
      <c r="D1" s="2039"/>
      <c r="E1" s="2039"/>
      <c r="F1" s="2039"/>
      <c r="G1" s="2039"/>
      <c r="H1" s="2039"/>
      <c r="I1" s="351"/>
      <c r="J1" s="351"/>
      <c r="K1" s="351"/>
      <c r="L1" s="351"/>
      <c r="M1" s="351"/>
      <c r="N1" s="351"/>
      <c r="O1" s="351"/>
      <c r="P1" s="351"/>
      <c r="Q1" s="328"/>
      <c r="R1" s="328"/>
      <c r="S1" s="318"/>
    </row>
    <row r="2" spans="1:28" ht="6" customHeight="1" x14ac:dyDescent="0.2">
      <c r="A2" s="318"/>
      <c r="B2" s="523"/>
      <c r="C2" s="432"/>
      <c r="D2" s="432"/>
      <c r="E2" s="368"/>
      <c r="F2" s="368"/>
      <c r="G2" s="368"/>
      <c r="H2" s="368"/>
      <c r="I2" s="368"/>
      <c r="J2" s="368"/>
      <c r="K2" s="368"/>
      <c r="L2" s="368"/>
      <c r="M2" s="368"/>
      <c r="N2" s="368"/>
      <c r="O2" s="368"/>
      <c r="P2" s="368"/>
      <c r="Q2" s="368"/>
      <c r="R2" s="327"/>
      <c r="S2" s="318"/>
    </row>
    <row r="3" spans="1:28" ht="13.5" customHeight="1" thickBot="1" x14ac:dyDescent="0.25">
      <c r="A3" s="318"/>
      <c r="B3" s="328"/>
      <c r="C3" s="328"/>
      <c r="D3" s="328"/>
      <c r="E3" s="483"/>
      <c r="F3" s="483"/>
      <c r="G3" s="483"/>
      <c r="H3" s="483"/>
      <c r="I3" s="483"/>
      <c r="J3" s="483"/>
      <c r="K3" s="483"/>
      <c r="L3" s="483"/>
      <c r="M3" s="483"/>
      <c r="N3" s="483"/>
      <c r="O3" s="483"/>
      <c r="P3" s="483"/>
      <c r="Q3" s="483" t="s">
        <v>71</v>
      </c>
      <c r="R3" s="525"/>
      <c r="S3" s="318"/>
    </row>
    <row r="4" spans="1:28" s="332" customFormat="1" ht="13.5" customHeight="1" thickBot="1" x14ac:dyDescent="0.25">
      <c r="A4" s="330"/>
      <c r="B4" s="331"/>
      <c r="C4" s="526" t="s">
        <v>208</v>
      </c>
      <c r="D4" s="527"/>
      <c r="E4" s="527"/>
      <c r="F4" s="527"/>
      <c r="G4" s="527"/>
      <c r="H4" s="527"/>
      <c r="I4" s="527"/>
      <c r="J4" s="527"/>
      <c r="K4" s="527"/>
      <c r="L4" s="527"/>
      <c r="M4" s="527"/>
      <c r="N4" s="527"/>
      <c r="O4" s="527"/>
      <c r="P4" s="527"/>
      <c r="Q4" s="528"/>
      <c r="R4" s="525"/>
      <c r="S4" s="330"/>
      <c r="T4" s="622"/>
      <c r="U4" s="622"/>
      <c r="V4" s="622"/>
      <c r="W4" s="622"/>
      <c r="X4" s="622"/>
      <c r="Y4" s="622"/>
      <c r="Z4" s="622"/>
      <c r="AA4" s="622"/>
      <c r="AB4" s="622"/>
    </row>
    <row r="5" spans="1:28" ht="4.5" customHeight="1" x14ac:dyDescent="0.2">
      <c r="A5" s="318"/>
      <c r="B5" s="328"/>
      <c r="C5" s="2040" t="s">
        <v>76</v>
      </c>
      <c r="D5" s="2040"/>
      <c r="E5" s="433"/>
      <c r="F5" s="433"/>
      <c r="G5" s="433"/>
      <c r="H5" s="433"/>
      <c r="I5" s="433"/>
      <c r="J5" s="433"/>
      <c r="K5" s="433"/>
      <c r="L5" s="433"/>
      <c r="M5" s="433"/>
      <c r="N5" s="433"/>
      <c r="O5" s="433"/>
      <c r="P5" s="433"/>
      <c r="Q5" s="433"/>
      <c r="R5" s="525"/>
      <c r="S5" s="318"/>
    </row>
    <row r="6" spans="1:28" ht="13.5" customHeight="1" x14ac:dyDescent="0.2">
      <c r="A6" s="318"/>
      <c r="B6" s="328"/>
      <c r="C6" s="2040"/>
      <c r="D6" s="2040"/>
      <c r="E6" s="1103" t="s">
        <v>33</v>
      </c>
      <c r="F6" s="1049"/>
      <c r="G6" s="1049" t="s">
        <v>33</v>
      </c>
      <c r="H6" s="1049" t="s">
        <v>33</v>
      </c>
      <c r="I6" s="1049" t="s">
        <v>734</v>
      </c>
      <c r="J6" s="1049" t="s">
        <v>33</v>
      </c>
      <c r="K6" s="1049" t="s">
        <v>33</v>
      </c>
      <c r="L6" s="1050" t="s">
        <v>33</v>
      </c>
      <c r="M6" s="1050" t="s">
        <v>33</v>
      </c>
      <c r="N6" s="1121" t="s">
        <v>33</v>
      </c>
      <c r="O6" s="1050" t="s">
        <v>735</v>
      </c>
      <c r="P6" s="1050" t="s">
        <v>33</v>
      </c>
      <c r="Q6" s="1050" t="s">
        <v>33</v>
      </c>
      <c r="R6" s="525"/>
      <c r="S6" s="318"/>
      <c r="T6" s="1716"/>
      <c r="U6" s="1527"/>
    </row>
    <row r="7" spans="1:28" x14ac:dyDescent="0.2">
      <c r="A7" s="318"/>
      <c r="B7" s="328"/>
      <c r="C7" s="333"/>
      <c r="D7" s="333"/>
      <c r="E7" s="604" t="s">
        <v>99</v>
      </c>
      <c r="F7" s="604" t="s">
        <v>98</v>
      </c>
      <c r="G7" s="604" t="s">
        <v>97</v>
      </c>
      <c r="H7" s="604" t="s">
        <v>96</v>
      </c>
      <c r="I7" s="604" t="s">
        <v>95</v>
      </c>
      <c r="J7" s="604" t="s">
        <v>94</v>
      </c>
      <c r="K7" s="604" t="s">
        <v>93</v>
      </c>
      <c r="L7" s="604" t="s">
        <v>92</v>
      </c>
      <c r="M7" s="604" t="s">
        <v>473</v>
      </c>
      <c r="N7" s="604" t="s">
        <v>91</v>
      </c>
      <c r="O7" s="604" t="s">
        <v>474</v>
      </c>
      <c r="P7" s="604" t="s">
        <v>100</v>
      </c>
      <c r="Q7" s="604" t="s">
        <v>99</v>
      </c>
      <c r="R7" s="329"/>
      <c r="S7" s="318"/>
      <c r="U7" s="1718"/>
      <c r="V7" s="674"/>
    </row>
    <row r="8" spans="1:28" s="532" customFormat="1" ht="22.5" customHeight="1" x14ac:dyDescent="0.2">
      <c r="A8" s="529"/>
      <c r="B8" s="530"/>
      <c r="C8" s="2041" t="s">
        <v>66</v>
      </c>
      <c r="D8" s="2041"/>
      <c r="E8" s="315">
        <v>528421</v>
      </c>
      <c r="F8" s="316">
        <v>544351</v>
      </c>
      <c r="G8" s="316">
        <v>543662</v>
      </c>
      <c r="H8" s="316">
        <v>546846</v>
      </c>
      <c r="I8" s="316">
        <v>549624</v>
      </c>
      <c r="J8" s="316">
        <v>553928</v>
      </c>
      <c r="K8" s="316">
        <v>561829</v>
      </c>
      <c r="L8" s="316">
        <v>571866</v>
      </c>
      <c r="M8" s="316">
        <v>582926</v>
      </c>
      <c r="N8" s="316">
        <v>596290</v>
      </c>
      <c r="O8" s="316">
        <v>606540</v>
      </c>
      <c r="P8" s="316">
        <v>611958</v>
      </c>
      <c r="Q8" s="316">
        <v>608121</v>
      </c>
      <c r="R8" s="531"/>
      <c r="S8" s="529"/>
      <c r="T8" s="345"/>
      <c r="U8" s="1720"/>
      <c r="V8" s="675"/>
      <c r="W8" s="345"/>
      <c r="X8" s="345"/>
      <c r="Y8" s="677"/>
      <c r="Z8" s="677"/>
      <c r="AA8" s="677"/>
      <c r="AB8" s="677"/>
    </row>
    <row r="9" spans="1:28" s="332" customFormat="1" ht="18.75" customHeight="1" x14ac:dyDescent="0.2">
      <c r="A9" s="330"/>
      <c r="B9" s="331"/>
      <c r="C9" s="337"/>
      <c r="D9" s="370" t="s">
        <v>302</v>
      </c>
      <c r="E9" s="371">
        <v>392323</v>
      </c>
      <c r="F9" s="372">
        <v>408934</v>
      </c>
      <c r="G9" s="372">
        <v>406665</v>
      </c>
      <c r="H9" s="372">
        <v>407302</v>
      </c>
      <c r="I9" s="372">
        <v>409331</v>
      </c>
      <c r="J9" s="372">
        <v>410174</v>
      </c>
      <c r="K9" s="372">
        <v>403554</v>
      </c>
      <c r="L9" s="372">
        <v>398287</v>
      </c>
      <c r="M9" s="372">
        <v>402254</v>
      </c>
      <c r="N9" s="372">
        <v>424359</v>
      </c>
      <c r="O9" s="372">
        <v>431843</v>
      </c>
      <c r="P9" s="372">
        <v>432851</v>
      </c>
      <c r="Q9" s="372">
        <v>423888</v>
      </c>
      <c r="R9" s="357"/>
      <c r="S9" s="330"/>
      <c r="T9" s="622"/>
      <c r="U9" s="676"/>
      <c r="V9" s="675"/>
      <c r="W9" s="622"/>
      <c r="X9" s="622"/>
      <c r="Y9" s="622"/>
      <c r="Z9" s="622"/>
      <c r="AA9" s="622"/>
      <c r="AB9" s="622"/>
    </row>
    <row r="10" spans="1:28" s="332" customFormat="1" ht="18.75" customHeight="1" x14ac:dyDescent="0.2">
      <c r="A10" s="330"/>
      <c r="B10" s="331"/>
      <c r="C10" s="337"/>
      <c r="D10" s="370" t="s">
        <v>209</v>
      </c>
      <c r="E10" s="371">
        <v>38944</v>
      </c>
      <c r="F10" s="372">
        <v>37282</v>
      </c>
      <c r="G10" s="372">
        <v>38855</v>
      </c>
      <c r="H10" s="372">
        <v>40568</v>
      </c>
      <c r="I10" s="372">
        <v>41787</v>
      </c>
      <c r="J10" s="372">
        <v>43548</v>
      </c>
      <c r="K10" s="372">
        <v>45649</v>
      </c>
      <c r="L10" s="372">
        <v>46587</v>
      </c>
      <c r="M10" s="372">
        <v>45772</v>
      </c>
      <c r="N10" s="372">
        <v>45605</v>
      </c>
      <c r="O10" s="372">
        <v>45991</v>
      </c>
      <c r="P10" s="372">
        <v>46892</v>
      </c>
      <c r="Q10" s="372">
        <v>47110</v>
      </c>
      <c r="R10" s="357"/>
      <c r="S10" s="330"/>
      <c r="T10" s="622"/>
      <c r="U10" s="622"/>
      <c r="V10" s="675"/>
      <c r="W10" s="622"/>
      <c r="X10" s="622"/>
      <c r="Y10" s="622"/>
      <c r="Z10" s="622"/>
      <c r="AA10" s="622"/>
      <c r="AB10" s="622"/>
    </row>
    <row r="11" spans="1:28" s="332" customFormat="1" ht="18.75" customHeight="1" x14ac:dyDescent="0.2">
      <c r="A11" s="330"/>
      <c r="B11" s="331"/>
      <c r="C11" s="337"/>
      <c r="D11" s="370" t="s">
        <v>210</v>
      </c>
      <c r="E11" s="371">
        <v>81550</v>
      </c>
      <c r="F11" s="372">
        <v>82723</v>
      </c>
      <c r="G11" s="372">
        <v>81309</v>
      </c>
      <c r="H11" s="372">
        <v>80910</v>
      </c>
      <c r="I11" s="372">
        <v>80819</v>
      </c>
      <c r="J11" s="372">
        <v>82063</v>
      </c>
      <c r="K11" s="372">
        <v>93588</v>
      </c>
      <c r="L11" s="372">
        <v>108478</v>
      </c>
      <c r="M11" s="372">
        <v>116014</v>
      </c>
      <c r="N11" s="372">
        <v>108417</v>
      </c>
      <c r="O11" s="372">
        <v>111535</v>
      </c>
      <c r="P11" s="372">
        <v>114146</v>
      </c>
      <c r="Q11" s="372">
        <v>118679</v>
      </c>
      <c r="R11" s="357"/>
      <c r="S11" s="330"/>
      <c r="T11" s="622"/>
      <c r="U11" s="622"/>
      <c r="V11" s="1403"/>
      <c r="W11" s="622"/>
      <c r="X11" s="622"/>
      <c r="Y11" s="622"/>
      <c r="Z11" s="622"/>
      <c r="AA11" s="622"/>
      <c r="AB11" s="622"/>
    </row>
    <row r="12" spans="1:28" s="332" customFormat="1" ht="22.5" customHeight="1" x14ac:dyDescent="0.2">
      <c r="A12" s="330"/>
      <c r="B12" s="331"/>
      <c r="C12" s="337"/>
      <c r="D12" s="373" t="s">
        <v>303</v>
      </c>
      <c r="E12" s="371">
        <v>15604</v>
      </c>
      <c r="F12" s="372">
        <v>15412</v>
      </c>
      <c r="G12" s="372">
        <v>16833</v>
      </c>
      <c r="H12" s="372">
        <v>18066</v>
      </c>
      <c r="I12" s="372">
        <v>17687</v>
      </c>
      <c r="J12" s="372">
        <v>18143</v>
      </c>
      <c r="K12" s="372">
        <v>19038</v>
      </c>
      <c r="L12" s="372">
        <v>18514</v>
      </c>
      <c r="M12" s="372">
        <v>18886</v>
      </c>
      <c r="N12" s="372">
        <v>17909</v>
      </c>
      <c r="O12" s="372">
        <v>17171</v>
      </c>
      <c r="P12" s="372">
        <v>18069</v>
      </c>
      <c r="Q12" s="372">
        <v>18444</v>
      </c>
      <c r="R12" s="357"/>
      <c r="S12" s="330"/>
      <c r="T12" s="622"/>
      <c r="U12" s="622"/>
      <c r="V12" s="675"/>
      <c r="W12" s="622"/>
      <c r="X12" s="622"/>
      <c r="Y12" s="622"/>
      <c r="Z12" s="622"/>
      <c r="AA12" s="622"/>
      <c r="AB12" s="622"/>
    </row>
    <row r="13" spans="1:28" ht="15.75" customHeight="1" thickBot="1" x14ac:dyDescent="0.25">
      <c r="A13" s="318"/>
      <c r="B13" s="328"/>
      <c r="C13" s="333"/>
      <c r="D13" s="333"/>
      <c r="E13" s="483"/>
      <c r="F13" s="483"/>
      <c r="G13" s="483"/>
      <c r="H13" s="483"/>
      <c r="I13" s="483"/>
      <c r="J13" s="483"/>
      <c r="K13" s="483"/>
      <c r="L13" s="483"/>
      <c r="M13" s="483"/>
      <c r="N13" s="483"/>
      <c r="O13" s="483"/>
      <c r="P13" s="483"/>
      <c r="Q13" s="383"/>
      <c r="R13" s="329"/>
      <c r="S13" s="318"/>
      <c r="V13" s="675"/>
    </row>
    <row r="14" spans="1:28" ht="13.5" customHeight="1" thickBot="1" x14ac:dyDescent="0.25">
      <c r="A14" s="318"/>
      <c r="B14" s="328"/>
      <c r="C14" s="526" t="s">
        <v>25</v>
      </c>
      <c r="D14" s="527"/>
      <c r="E14" s="527"/>
      <c r="F14" s="527"/>
      <c r="G14" s="527"/>
      <c r="H14" s="527"/>
      <c r="I14" s="527"/>
      <c r="J14" s="527"/>
      <c r="K14" s="527"/>
      <c r="L14" s="527"/>
      <c r="M14" s="527"/>
      <c r="N14" s="527"/>
      <c r="O14" s="527"/>
      <c r="P14" s="527"/>
      <c r="Q14" s="528"/>
      <c r="R14" s="329"/>
      <c r="S14" s="318"/>
      <c r="V14" s="675"/>
    </row>
    <row r="15" spans="1:28" ht="9.75" customHeight="1" x14ac:dyDescent="0.2">
      <c r="A15" s="318"/>
      <c r="B15" s="328"/>
      <c r="C15" s="2040" t="s">
        <v>76</v>
      </c>
      <c r="D15" s="2040"/>
      <c r="E15" s="336"/>
      <c r="F15" s="336"/>
      <c r="G15" s="336"/>
      <c r="H15" s="336"/>
      <c r="I15" s="336"/>
      <c r="J15" s="336"/>
      <c r="K15" s="336"/>
      <c r="L15" s="336"/>
      <c r="M15" s="336"/>
      <c r="N15" s="336"/>
      <c r="O15" s="336"/>
      <c r="P15" s="336"/>
      <c r="Q15" s="416"/>
      <c r="R15" s="329"/>
      <c r="S15" s="318"/>
      <c r="V15" s="675"/>
    </row>
    <row r="16" spans="1:28" s="532" customFormat="1" ht="22.5" customHeight="1" x14ac:dyDescent="0.2">
      <c r="A16" s="529"/>
      <c r="B16" s="530"/>
      <c r="C16" s="2041" t="s">
        <v>66</v>
      </c>
      <c r="D16" s="2041"/>
      <c r="E16" s="315">
        <f t="shared" ref="E16:P16" si="0">+E9</f>
        <v>392323</v>
      </c>
      <c r="F16" s="316">
        <f t="shared" si="0"/>
        <v>408934</v>
      </c>
      <c r="G16" s="316">
        <f t="shared" si="0"/>
        <v>406665</v>
      </c>
      <c r="H16" s="316">
        <f t="shared" si="0"/>
        <v>407302</v>
      </c>
      <c r="I16" s="316">
        <f t="shared" si="0"/>
        <v>409331</v>
      </c>
      <c r="J16" s="316">
        <f t="shared" si="0"/>
        <v>410174</v>
      </c>
      <c r="K16" s="316">
        <f t="shared" si="0"/>
        <v>403554</v>
      </c>
      <c r="L16" s="316">
        <f t="shared" si="0"/>
        <v>398287</v>
      </c>
      <c r="M16" s="316">
        <f t="shared" si="0"/>
        <v>402254</v>
      </c>
      <c r="N16" s="316">
        <f t="shared" si="0"/>
        <v>424359</v>
      </c>
      <c r="O16" s="316">
        <f t="shared" si="0"/>
        <v>431843</v>
      </c>
      <c r="P16" s="316">
        <f t="shared" si="0"/>
        <v>432851</v>
      </c>
      <c r="Q16" s="316">
        <f>+Q9</f>
        <v>423888</v>
      </c>
      <c r="R16" s="531"/>
      <c r="S16" s="529"/>
      <c r="T16" s="677"/>
      <c r="U16" s="705"/>
      <c r="V16" s="675"/>
      <c r="W16" s="822"/>
      <c r="X16" s="677"/>
      <c r="Y16" s="677"/>
      <c r="Z16" s="677"/>
      <c r="AA16" s="677"/>
      <c r="AB16" s="677"/>
    </row>
    <row r="17" spans="1:23" ht="22.5" customHeight="1" x14ac:dyDescent="0.2">
      <c r="A17" s="318"/>
      <c r="B17" s="328"/>
      <c r="C17" s="482"/>
      <c r="D17" s="375" t="s">
        <v>70</v>
      </c>
      <c r="E17" s="112">
        <v>176846</v>
      </c>
      <c r="F17" s="122">
        <v>184134</v>
      </c>
      <c r="G17" s="122">
        <v>180094</v>
      </c>
      <c r="H17" s="122">
        <v>177266</v>
      </c>
      <c r="I17" s="122">
        <v>176184</v>
      </c>
      <c r="J17" s="122">
        <v>177644</v>
      </c>
      <c r="K17" s="122">
        <v>176441</v>
      </c>
      <c r="L17" s="122">
        <v>175298</v>
      </c>
      <c r="M17" s="122">
        <v>179006</v>
      </c>
      <c r="N17" s="122">
        <v>188048</v>
      </c>
      <c r="O17" s="122">
        <v>190916</v>
      </c>
      <c r="P17" s="122">
        <v>190856</v>
      </c>
      <c r="Q17" s="122">
        <v>186390</v>
      </c>
      <c r="R17" s="329"/>
      <c r="S17" s="318"/>
      <c r="V17" s="823"/>
      <c r="W17" s="786"/>
    </row>
    <row r="18" spans="1:23" ht="15.75" customHeight="1" x14ac:dyDescent="0.2">
      <c r="A18" s="318"/>
      <c r="B18" s="328"/>
      <c r="C18" s="482"/>
      <c r="D18" s="375" t="s">
        <v>69</v>
      </c>
      <c r="E18" s="112">
        <v>215477</v>
      </c>
      <c r="F18" s="122">
        <v>224800</v>
      </c>
      <c r="G18" s="122">
        <v>226571</v>
      </c>
      <c r="H18" s="122">
        <v>230036</v>
      </c>
      <c r="I18" s="122">
        <v>233147</v>
      </c>
      <c r="J18" s="122">
        <v>232530</v>
      </c>
      <c r="K18" s="122">
        <v>227113</v>
      </c>
      <c r="L18" s="122">
        <v>222989</v>
      </c>
      <c r="M18" s="122">
        <v>223248</v>
      </c>
      <c r="N18" s="122">
        <v>236311</v>
      </c>
      <c r="O18" s="122">
        <v>240927</v>
      </c>
      <c r="P18" s="122">
        <v>241995</v>
      </c>
      <c r="Q18" s="122">
        <v>237498</v>
      </c>
      <c r="R18" s="329"/>
      <c r="S18" s="318"/>
      <c r="V18" s="675"/>
    </row>
    <row r="19" spans="1:23" ht="22.5" customHeight="1" x14ac:dyDescent="0.2">
      <c r="A19" s="318"/>
      <c r="B19" s="328"/>
      <c r="C19" s="482"/>
      <c r="D19" s="375" t="s">
        <v>211</v>
      </c>
      <c r="E19" s="112">
        <v>42691</v>
      </c>
      <c r="F19" s="122">
        <v>45767</v>
      </c>
      <c r="G19" s="122">
        <v>45138</v>
      </c>
      <c r="H19" s="122">
        <v>45002</v>
      </c>
      <c r="I19" s="122">
        <v>46076</v>
      </c>
      <c r="J19" s="122">
        <v>48626</v>
      </c>
      <c r="K19" s="122">
        <v>49525</v>
      </c>
      <c r="L19" s="122">
        <v>49679</v>
      </c>
      <c r="M19" s="122">
        <v>48388</v>
      </c>
      <c r="N19" s="122">
        <v>50331</v>
      </c>
      <c r="O19" s="122">
        <v>50517</v>
      </c>
      <c r="P19" s="122">
        <v>50906</v>
      </c>
      <c r="Q19" s="122">
        <v>49168</v>
      </c>
      <c r="R19" s="329"/>
      <c r="S19" s="318"/>
      <c r="V19" s="675"/>
    </row>
    <row r="20" spans="1:23" ht="15.75" customHeight="1" x14ac:dyDescent="0.2">
      <c r="A20" s="318"/>
      <c r="B20" s="328"/>
      <c r="C20" s="482"/>
      <c r="D20" s="375" t="s">
        <v>212</v>
      </c>
      <c r="E20" s="112">
        <v>349632</v>
      </c>
      <c r="F20" s="122">
        <v>363167</v>
      </c>
      <c r="G20" s="122">
        <v>361527</v>
      </c>
      <c r="H20" s="122">
        <v>362300</v>
      </c>
      <c r="I20" s="122">
        <v>363255</v>
      </c>
      <c r="J20" s="122">
        <v>361548</v>
      </c>
      <c r="K20" s="122">
        <v>354029</v>
      </c>
      <c r="L20" s="122">
        <v>348608</v>
      </c>
      <c r="M20" s="122">
        <v>353866</v>
      </c>
      <c r="N20" s="122">
        <v>374028</v>
      </c>
      <c r="O20" s="122">
        <v>381326</v>
      </c>
      <c r="P20" s="122">
        <v>381945</v>
      </c>
      <c r="Q20" s="122">
        <v>374720</v>
      </c>
      <c r="R20" s="329"/>
      <c r="S20" s="318"/>
      <c r="T20" s="675"/>
      <c r="U20" s="786"/>
      <c r="V20" s="675"/>
    </row>
    <row r="21" spans="1:23" ht="22.5" customHeight="1" x14ac:dyDescent="0.2">
      <c r="A21" s="318"/>
      <c r="B21" s="328"/>
      <c r="C21" s="482"/>
      <c r="D21" s="375" t="s">
        <v>201</v>
      </c>
      <c r="E21" s="112">
        <v>28161</v>
      </c>
      <c r="F21" s="122">
        <v>27366</v>
      </c>
      <c r="G21" s="122">
        <v>26718</v>
      </c>
      <c r="H21" s="122">
        <v>28198</v>
      </c>
      <c r="I21" s="122">
        <v>30392</v>
      </c>
      <c r="J21" s="122">
        <v>33403</v>
      </c>
      <c r="K21" s="122">
        <v>34800</v>
      </c>
      <c r="L21" s="122">
        <v>34927</v>
      </c>
      <c r="M21" s="122">
        <v>33842</v>
      </c>
      <c r="N21" s="122">
        <v>34420</v>
      </c>
      <c r="O21" s="122">
        <v>34012</v>
      </c>
      <c r="P21" s="122">
        <v>34427</v>
      </c>
      <c r="Q21" s="122">
        <v>33955</v>
      </c>
      <c r="R21" s="329"/>
      <c r="S21" s="318"/>
      <c r="U21" s="786"/>
      <c r="V21" s="820"/>
      <c r="W21" s="675"/>
    </row>
    <row r="22" spans="1:23" ht="15.75" customHeight="1" x14ac:dyDescent="0.2">
      <c r="A22" s="318"/>
      <c r="B22" s="328"/>
      <c r="C22" s="482"/>
      <c r="D22" s="375" t="s">
        <v>213</v>
      </c>
      <c r="E22" s="112">
        <v>364162</v>
      </c>
      <c r="F22" s="122">
        <v>381568</v>
      </c>
      <c r="G22" s="122">
        <v>379947</v>
      </c>
      <c r="H22" s="122">
        <v>379104</v>
      </c>
      <c r="I22" s="122">
        <v>378939</v>
      </c>
      <c r="J22" s="122">
        <v>376771</v>
      </c>
      <c r="K22" s="122">
        <v>368754</v>
      </c>
      <c r="L22" s="122">
        <v>363360</v>
      </c>
      <c r="M22" s="122">
        <v>368412</v>
      </c>
      <c r="N22" s="122">
        <v>389939</v>
      </c>
      <c r="O22" s="122">
        <v>397831</v>
      </c>
      <c r="P22" s="122">
        <v>398424</v>
      </c>
      <c r="Q22" s="122">
        <v>389933</v>
      </c>
      <c r="R22" s="329"/>
      <c r="S22" s="318"/>
      <c r="U22" s="786"/>
      <c r="V22" s="820"/>
    </row>
    <row r="23" spans="1:23" ht="15" customHeight="1" x14ac:dyDescent="0.2">
      <c r="A23" s="318"/>
      <c r="B23" s="328"/>
      <c r="C23" s="375"/>
      <c r="D23" s="377" t="s">
        <v>305</v>
      </c>
      <c r="E23" s="112">
        <v>15406</v>
      </c>
      <c r="F23" s="122">
        <v>14679</v>
      </c>
      <c r="G23" s="122">
        <v>13778</v>
      </c>
      <c r="H23" s="122">
        <v>14124</v>
      </c>
      <c r="I23" s="122">
        <v>13997</v>
      </c>
      <c r="J23" s="122">
        <v>14093</v>
      </c>
      <c r="K23" s="122">
        <v>14386</v>
      </c>
      <c r="L23" s="122">
        <v>14765</v>
      </c>
      <c r="M23" s="122">
        <v>15993</v>
      </c>
      <c r="N23" s="122">
        <v>16613</v>
      </c>
      <c r="O23" s="122">
        <v>16667</v>
      </c>
      <c r="P23" s="122">
        <v>16326</v>
      </c>
      <c r="Q23" s="122">
        <v>15222</v>
      </c>
      <c r="R23" s="329"/>
      <c r="S23" s="318"/>
      <c r="V23" s="675"/>
      <c r="W23" s="786"/>
    </row>
    <row r="24" spans="1:23" ht="15" customHeight="1" x14ac:dyDescent="0.2">
      <c r="A24" s="318"/>
      <c r="B24" s="328"/>
      <c r="C24" s="157"/>
      <c r="D24" s="60" t="s">
        <v>202</v>
      </c>
      <c r="E24" s="112">
        <v>79664</v>
      </c>
      <c r="F24" s="122">
        <v>81109</v>
      </c>
      <c r="G24" s="122">
        <v>79001</v>
      </c>
      <c r="H24" s="122">
        <v>77709</v>
      </c>
      <c r="I24" s="122">
        <v>78434</v>
      </c>
      <c r="J24" s="122">
        <v>77270</v>
      </c>
      <c r="K24" s="122">
        <v>75340</v>
      </c>
      <c r="L24" s="122">
        <v>73332</v>
      </c>
      <c r="M24" s="122">
        <v>73570</v>
      </c>
      <c r="N24" s="122">
        <v>76668</v>
      </c>
      <c r="O24" s="122">
        <v>77321</v>
      </c>
      <c r="P24" s="122">
        <v>76863</v>
      </c>
      <c r="Q24" s="122">
        <v>75287</v>
      </c>
      <c r="R24" s="329"/>
      <c r="S24" s="318"/>
      <c r="V24" s="675"/>
    </row>
    <row r="25" spans="1:23" ht="15" customHeight="1" x14ac:dyDescent="0.2">
      <c r="A25" s="318"/>
      <c r="B25" s="328"/>
      <c r="C25" s="157"/>
      <c r="D25" s="60" t="s">
        <v>155</v>
      </c>
      <c r="E25" s="112">
        <v>262659</v>
      </c>
      <c r="F25" s="122">
        <v>278051</v>
      </c>
      <c r="G25" s="122">
        <v>278876</v>
      </c>
      <c r="H25" s="122">
        <v>278735</v>
      </c>
      <c r="I25" s="122">
        <v>277683</v>
      </c>
      <c r="J25" s="122">
        <v>276050</v>
      </c>
      <c r="K25" s="122">
        <v>269385</v>
      </c>
      <c r="L25" s="122">
        <v>265652</v>
      </c>
      <c r="M25" s="122">
        <v>269212</v>
      </c>
      <c r="N25" s="122">
        <v>286510</v>
      </c>
      <c r="O25" s="122">
        <v>293339</v>
      </c>
      <c r="P25" s="122">
        <v>294691</v>
      </c>
      <c r="Q25" s="122">
        <v>289153</v>
      </c>
      <c r="R25" s="329"/>
      <c r="S25" s="318"/>
      <c r="V25" s="675"/>
    </row>
    <row r="26" spans="1:23" ht="15" customHeight="1" x14ac:dyDescent="0.2">
      <c r="A26" s="318"/>
      <c r="B26" s="328"/>
      <c r="C26" s="157"/>
      <c r="D26" s="60" t="s">
        <v>203</v>
      </c>
      <c r="E26" s="112">
        <v>6433</v>
      </c>
      <c r="F26" s="122">
        <v>7729</v>
      </c>
      <c r="G26" s="122">
        <v>8292</v>
      </c>
      <c r="H26" s="122">
        <v>8536</v>
      </c>
      <c r="I26" s="122">
        <v>8825</v>
      </c>
      <c r="J26" s="122">
        <v>9358</v>
      </c>
      <c r="K26" s="122">
        <v>9643</v>
      </c>
      <c r="L26" s="122">
        <v>9611</v>
      </c>
      <c r="M26" s="122">
        <v>9637</v>
      </c>
      <c r="N26" s="122">
        <v>10148</v>
      </c>
      <c r="O26" s="122">
        <v>10504</v>
      </c>
      <c r="P26" s="122">
        <v>10544</v>
      </c>
      <c r="Q26" s="122">
        <v>10271</v>
      </c>
      <c r="R26" s="329"/>
      <c r="S26" s="318"/>
      <c r="V26" s="675"/>
    </row>
    <row r="27" spans="1:23" ht="22.5" customHeight="1" x14ac:dyDescent="0.2">
      <c r="A27" s="318"/>
      <c r="B27" s="328"/>
      <c r="C27" s="482"/>
      <c r="D27" s="375" t="s">
        <v>214</v>
      </c>
      <c r="E27" s="112">
        <v>257018</v>
      </c>
      <c r="F27" s="122">
        <v>272222</v>
      </c>
      <c r="G27" s="122">
        <v>270785</v>
      </c>
      <c r="H27" s="122">
        <v>267315</v>
      </c>
      <c r="I27" s="122">
        <v>266469</v>
      </c>
      <c r="J27" s="122">
        <v>263319</v>
      </c>
      <c r="K27" s="122">
        <v>255683</v>
      </c>
      <c r="L27" s="122">
        <v>249614</v>
      </c>
      <c r="M27" s="122">
        <v>252261</v>
      </c>
      <c r="N27" s="122">
        <v>263183</v>
      </c>
      <c r="O27" s="122">
        <v>265943</v>
      </c>
      <c r="P27" s="122">
        <v>262042</v>
      </c>
      <c r="Q27" s="122">
        <v>245993</v>
      </c>
      <c r="R27" s="329"/>
      <c r="S27" s="318"/>
      <c r="U27" s="705"/>
      <c r="V27" s="675"/>
      <c r="W27" s="675"/>
    </row>
    <row r="28" spans="1:23" ht="15.75" customHeight="1" x14ac:dyDescent="0.2">
      <c r="A28" s="318"/>
      <c r="B28" s="328"/>
      <c r="C28" s="482"/>
      <c r="D28" s="375" t="s">
        <v>215</v>
      </c>
      <c r="E28" s="112">
        <v>135305</v>
      </c>
      <c r="F28" s="122">
        <v>136712</v>
      </c>
      <c r="G28" s="122">
        <v>135880</v>
      </c>
      <c r="H28" s="122">
        <v>139987</v>
      </c>
      <c r="I28" s="122">
        <v>142862</v>
      </c>
      <c r="J28" s="122">
        <v>146855</v>
      </c>
      <c r="K28" s="122">
        <v>147871</v>
      </c>
      <c r="L28" s="122">
        <v>148673</v>
      </c>
      <c r="M28" s="122">
        <v>149993</v>
      </c>
      <c r="N28" s="122">
        <v>161176</v>
      </c>
      <c r="O28" s="122">
        <v>165900</v>
      </c>
      <c r="P28" s="122">
        <v>170809</v>
      </c>
      <c r="Q28" s="122">
        <v>177895</v>
      </c>
      <c r="R28" s="329"/>
      <c r="S28" s="318"/>
      <c r="U28" s="705"/>
      <c r="V28" s="675"/>
      <c r="W28" s="675"/>
    </row>
    <row r="29" spans="1:23" ht="22.5" customHeight="1" x14ac:dyDescent="0.2">
      <c r="A29" s="318"/>
      <c r="B29" s="328"/>
      <c r="C29" s="482"/>
      <c r="D29" s="375" t="s">
        <v>216</v>
      </c>
      <c r="E29" s="112">
        <v>25424</v>
      </c>
      <c r="F29" s="122">
        <v>25925</v>
      </c>
      <c r="G29" s="122">
        <v>25529</v>
      </c>
      <c r="H29" s="122">
        <v>25505</v>
      </c>
      <c r="I29" s="122">
        <v>25401</v>
      </c>
      <c r="J29" s="122">
        <v>25895</v>
      </c>
      <c r="K29" s="122">
        <v>26910</v>
      </c>
      <c r="L29" s="122">
        <v>28083</v>
      </c>
      <c r="M29" s="122">
        <v>28629</v>
      </c>
      <c r="N29" s="122">
        <v>29490</v>
      </c>
      <c r="O29" s="122">
        <v>30486</v>
      </c>
      <c r="P29" s="122">
        <v>31756</v>
      </c>
      <c r="Q29" s="122">
        <v>31513</v>
      </c>
      <c r="R29" s="329"/>
      <c r="S29" s="318"/>
      <c r="V29" s="675"/>
    </row>
    <row r="30" spans="1:23" ht="15.75" customHeight="1" x14ac:dyDescent="0.2">
      <c r="A30" s="318"/>
      <c r="B30" s="328"/>
      <c r="C30" s="482"/>
      <c r="D30" s="375" t="s">
        <v>217</v>
      </c>
      <c r="E30" s="112">
        <v>58725</v>
      </c>
      <c r="F30" s="122">
        <v>59090</v>
      </c>
      <c r="G30" s="122">
        <v>58187</v>
      </c>
      <c r="H30" s="122">
        <v>58072</v>
      </c>
      <c r="I30" s="122">
        <v>57597</v>
      </c>
      <c r="J30" s="122">
        <v>56561</v>
      </c>
      <c r="K30" s="122">
        <v>55659</v>
      </c>
      <c r="L30" s="122">
        <v>55997</v>
      </c>
      <c r="M30" s="122">
        <v>56630</v>
      </c>
      <c r="N30" s="122">
        <v>58904</v>
      </c>
      <c r="O30" s="122">
        <v>60013</v>
      </c>
      <c r="P30" s="122">
        <v>59598</v>
      </c>
      <c r="Q30" s="122">
        <v>58800</v>
      </c>
      <c r="R30" s="329"/>
      <c r="S30" s="318"/>
      <c r="V30" s="675"/>
    </row>
    <row r="31" spans="1:23" ht="15.75" customHeight="1" x14ac:dyDescent="0.2">
      <c r="A31" s="318"/>
      <c r="B31" s="328"/>
      <c r="C31" s="482"/>
      <c r="D31" s="375" t="s">
        <v>218</v>
      </c>
      <c r="E31" s="112">
        <v>57919</v>
      </c>
      <c r="F31" s="122">
        <v>59640</v>
      </c>
      <c r="G31" s="122">
        <v>58672</v>
      </c>
      <c r="H31" s="122">
        <v>58190</v>
      </c>
      <c r="I31" s="122">
        <v>57607</v>
      </c>
      <c r="J31" s="122">
        <v>56413</v>
      </c>
      <c r="K31" s="122">
        <v>54567</v>
      </c>
      <c r="L31" s="122">
        <v>54414</v>
      </c>
      <c r="M31" s="122">
        <v>55258</v>
      </c>
      <c r="N31" s="122">
        <v>59008</v>
      </c>
      <c r="O31" s="122">
        <v>60818</v>
      </c>
      <c r="P31" s="122">
        <v>61242</v>
      </c>
      <c r="Q31" s="122">
        <v>60456</v>
      </c>
      <c r="R31" s="329"/>
      <c r="S31" s="318"/>
      <c r="V31" s="675"/>
    </row>
    <row r="32" spans="1:23" ht="15.75" customHeight="1" x14ac:dyDescent="0.2">
      <c r="A32" s="318"/>
      <c r="B32" s="328"/>
      <c r="C32" s="482"/>
      <c r="D32" s="375" t="s">
        <v>219</v>
      </c>
      <c r="E32" s="112">
        <v>81069</v>
      </c>
      <c r="F32" s="122">
        <v>85253</v>
      </c>
      <c r="G32" s="122">
        <v>84684</v>
      </c>
      <c r="H32" s="122">
        <v>83699</v>
      </c>
      <c r="I32" s="122">
        <v>83637</v>
      </c>
      <c r="J32" s="122">
        <v>81575</v>
      </c>
      <c r="K32" s="122">
        <v>79766</v>
      </c>
      <c r="L32" s="122">
        <v>78415</v>
      </c>
      <c r="M32" s="122">
        <v>79782</v>
      </c>
      <c r="N32" s="122">
        <v>84864</v>
      </c>
      <c r="O32" s="122">
        <v>87223</v>
      </c>
      <c r="P32" s="122">
        <v>88522</v>
      </c>
      <c r="Q32" s="122">
        <v>86376</v>
      </c>
      <c r="R32" s="329"/>
      <c r="S32" s="318"/>
      <c r="V32" s="675"/>
    </row>
    <row r="33" spans="1:28" ht="15.75" customHeight="1" x14ac:dyDescent="0.2">
      <c r="A33" s="318"/>
      <c r="B33" s="328"/>
      <c r="C33" s="482"/>
      <c r="D33" s="375" t="s">
        <v>220</v>
      </c>
      <c r="E33" s="112">
        <v>120637</v>
      </c>
      <c r="F33" s="122">
        <v>129083</v>
      </c>
      <c r="G33" s="122">
        <v>129059</v>
      </c>
      <c r="H33" s="122">
        <v>128494</v>
      </c>
      <c r="I33" s="122">
        <v>128296</v>
      </c>
      <c r="J33" s="122">
        <v>129602</v>
      </c>
      <c r="K33" s="122">
        <v>128540</v>
      </c>
      <c r="L33" s="122">
        <v>125129</v>
      </c>
      <c r="M33" s="122">
        <v>126342</v>
      </c>
      <c r="N33" s="122">
        <v>134167</v>
      </c>
      <c r="O33" s="122">
        <v>136082</v>
      </c>
      <c r="P33" s="122">
        <v>135945</v>
      </c>
      <c r="Q33" s="122">
        <v>133106</v>
      </c>
      <c r="R33" s="329"/>
      <c r="S33" s="318"/>
      <c r="V33" s="675"/>
    </row>
    <row r="34" spans="1:28" ht="15.75" customHeight="1" x14ac:dyDescent="0.2">
      <c r="A34" s="318"/>
      <c r="B34" s="328"/>
      <c r="C34" s="482"/>
      <c r="D34" s="375" t="s">
        <v>221</v>
      </c>
      <c r="E34" s="112">
        <v>48549</v>
      </c>
      <c r="F34" s="122">
        <v>49943</v>
      </c>
      <c r="G34" s="122">
        <v>50534</v>
      </c>
      <c r="H34" s="122">
        <v>53342</v>
      </c>
      <c r="I34" s="122">
        <v>56793</v>
      </c>
      <c r="J34" s="122">
        <v>60128</v>
      </c>
      <c r="K34" s="122">
        <v>58112</v>
      </c>
      <c r="L34" s="122">
        <v>56249</v>
      </c>
      <c r="M34" s="122">
        <v>55613</v>
      </c>
      <c r="N34" s="122">
        <v>57926</v>
      </c>
      <c r="O34" s="122">
        <v>57221</v>
      </c>
      <c r="P34" s="122">
        <v>55788</v>
      </c>
      <c r="Q34" s="122">
        <v>53637</v>
      </c>
      <c r="R34" s="329"/>
      <c r="S34" s="318"/>
      <c r="V34" s="678"/>
    </row>
    <row r="35" spans="1:28" ht="22.5" customHeight="1" x14ac:dyDescent="0.2">
      <c r="A35" s="318"/>
      <c r="B35" s="328"/>
      <c r="C35" s="482"/>
      <c r="D35" s="375" t="s">
        <v>175</v>
      </c>
      <c r="E35" s="112">
        <v>151853</v>
      </c>
      <c r="F35" s="122">
        <v>156260</v>
      </c>
      <c r="G35" s="122">
        <v>153548</v>
      </c>
      <c r="H35" s="122">
        <v>154667</v>
      </c>
      <c r="I35" s="122">
        <v>158013</v>
      </c>
      <c r="J35" s="122">
        <v>156650</v>
      </c>
      <c r="K35" s="122">
        <v>153022</v>
      </c>
      <c r="L35" s="122">
        <v>149421</v>
      </c>
      <c r="M35" s="122">
        <v>150308</v>
      </c>
      <c r="N35" s="122">
        <v>157668</v>
      </c>
      <c r="O35" s="122">
        <v>159942</v>
      </c>
      <c r="P35" s="122">
        <v>158483</v>
      </c>
      <c r="Q35" s="122">
        <v>156362</v>
      </c>
      <c r="R35" s="329"/>
      <c r="S35" s="318"/>
      <c r="V35" s="675"/>
    </row>
    <row r="36" spans="1:28" ht="15.75" customHeight="1" x14ac:dyDescent="0.2">
      <c r="A36" s="318"/>
      <c r="B36" s="328"/>
      <c r="C36" s="482"/>
      <c r="D36" s="375" t="s">
        <v>176</v>
      </c>
      <c r="E36" s="112">
        <v>68146</v>
      </c>
      <c r="F36" s="122">
        <v>69701</v>
      </c>
      <c r="G36" s="122">
        <v>69370</v>
      </c>
      <c r="H36" s="122">
        <v>69205</v>
      </c>
      <c r="I36" s="122">
        <v>69617</v>
      </c>
      <c r="J36" s="122">
        <v>68540</v>
      </c>
      <c r="K36" s="122">
        <v>65947</v>
      </c>
      <c r="L36" s="122">
        <v>64501</v>
      </c>
      <c r="M36" s="122">
        <v>67626</v>
      </c>
      <c r="N36" s="122">
        <v>69652</v>
      </c>
      <c r="O36" s="122">
        <v>69476</v>
      </c>
      <c r="P36" s="122">
        <v>69308</v>
      </c>
      <c r="Q36" s="122">
        <v>67686</v>
      </c>
      <c r="R36" s="329"/>
      <c r="S36" s="318"/>
      <c r="V36" s="675"/>
    </row>
    <row r="37" spans="1:28" ht="15.75" customHeight="1" x14ac:dyDescent="0.2">
      <c r="A37" s="318"/>
      <c r="B37" s="328"/>
      <c r="C37" s="482"/>
      <c r="D37" s="375" t="s">
        <v>458</v>
      </c>
      <c r="E37" s="112">
        <v>96450</v>
      </c>
      <c r="F37" s="122">
        <v>104915</v>
      </c>
      <c r="G37" s="122">
        <v>107091</v>
      </c>
      <c r="H37" s="122">
        <v>110262</v>
      </c>
      <c r="I37" s="122">
        <v>110569</v>
      </c>
      <c r="J37" s="122">
        <v>112791</v>
      </c>
      <c r="K37" s="122">
        <v>110195</v>
      </c>
      <c r="L37" s="122">
        <v>104838</v>
      </c>
      <c r="M37" s="122">
        <v>101713</v>
      </c>
      <c r="N37" s="122">
        <v>110681</v>
      </c>
      <c r="O37" s="122">
        <v>115743</v>
      </c>
      <c r="P37" s="122">
        <v>118042</v>
      </c>
      <c r="Q37" s="122">
        <v>115591</v>
      </c>
      <c r="R37" s="329"/>
      <c r="S37" s="318"/>
      <c r="V37" s="675"/>
    </row>
    <row r="38" spans="1:28" ht="15.75" customHeight="1" x14ac:dyDescent="0.2">
      <c r="A38" s="318"/>
      <c r="B38" s="328"/>
      <c r="C38" s="482"/>
      <c r="D38" s="375" t="s">
        <v>177</v>
      </c>
      <c r="E38" s="112">
        <v>26097</v>
      </c>
      <c r="F38" s="122">
        <v>25953</v>
      </c>
      <c r="G38" s="122">
        <v>25480</v>
      </c>
      <c r="H38" s="122">
        <v>25035</v>
      </c>
      <c r="I38" s="122">
        <v>24858</v>
      </c>
      <c r="J38" s="122">
        <v>24603</v>
      </c>
      <c r="K38" s="122">
        <v>23944</v>
      </c>
      <c r="L38" s="122">
        <v>23734</v>
      </c>
      <c r="M38" s="122">
        <v>24190</v>
      </c>
      <c r="N38" s="122">
        <v>25406</v>
      </c>
      <c r="O38" s="122">
        <v>25836</v>
      </c>
      <c r="P38" s="122">
        <v>26088</v>
      </c>
      <c r="Q38" s="122">
        <v>24797</v>
      </c>
      <c r="R38" s="329"/>
      <c r="S38" s="318"/>
      <c r="V38" s="675"/>
    </row>
    <row r="39" spans="1:28" ht="15.75" customHeight="1" x14ac:dyDescent="0.2">
      <c r="A39" s="318"/>
      <c r="B39" s="328"/>
      <c r="C39" s="482"/>
      <c r="D39" s="375" t="s">
        <v>178</v>
      </c>
      <c r="E39" s="112">
        <v>26379</v>
      </c>
      <c r="F39" s="122">
        <v>27675</v>
      </c>
      <c r="G39" s="122">
        <v>26140</v>
      </c>
      <c r="H39" s="122">
        <v>22850</v>
      </c>
      <c r="I39" s="122">
        <v>20425</v>
      </c>
      <c r="J39" s="122">
        <v>21310</v>
      </c>
      <c r="K39" s="122">
        <v>24088</v>
      </c>
      <c r="L39" s="122">
        <v>29082</v>
      </c>
      <c r="M39" s="122">
        <v>31313</v>
      </c>
      <c r="N39" s="122">
        <v>33571</v>
      </c>
      <c r="O39" s="122">
        <v>33459</v>
      </c>
      <c r="P39" s="122">
        <v>33453</v>
      </c>
      <c r="Q39" s="122">
        <v>32271</v>
      </c>
      <c r="R39" s="329"/>
      <c r="S39" s="318"/>
      <c r="V39" s="675"/>
    </row>
    <row r="40" spans="1:28" ht="15.75" customHeight="1" x14ac:dyDescent="0.2">
      <c r="A40" s="318"/>
      <c r="B40" s="328"/>
      <c r="C40" s="482"/>
      <c r="D40" s="375" t="s">
        <v>126</v>
      </c>
      <c r="E40" s="112">
        <v>6963</v>
      </c>
      <c r="F40" s="122">
        <v>6965</v>
      </c>
      <c r="G40" s="122">
        <v>6963</v>
      </c>
      <c r="H40" s="122">
        <v>6957</v>
      </c>
      <c r="I40" s="122">
        <v>6949</v>
      </c>
      <c r="J40" s="122">
        <v>6942</v>
      </c>
      <c r="K40" s="122">
        <v>6950</v>
      </c>
      <c r="L40" s="122">
        <v>6962</v>
      </c>
      <c r="M40" s="122">
        <v>6988</v>
      </c>
      <c r="N40" s="122">
        <v>7032</v>
      </c>
      <c r="O40" s="122">
        <v>7056</v>
      </c>
      <c r="P40" s="122">
        <v>7049</v>
      </c>
      <c r="Q40" s="122">
        <v>6993</v>
      </c>
      <c r="R40" s="329"/>
      <c r="S40" s="318"/>
      <c r="V40" s="675"/>
    </row>
    <row r="41" spans="1:28" ht="15.75" customHeight="1" x14ac:dyDescent="0.2">
      <c r="A41" s="318"/>
      <c r="B41" s="328"/>
      <c r="C41" s="482"/>
      <c r="D41" s="375" t="s">
        <v>127</v>
      </c>
      <c r="E41" s="112">
        <v>16435</v>
      </c>
      <c r="F41" s="122">
        <v>17465</v>
      </c>
      <c r="G41" s="122">
        <v>18073</v>
      </c>
      <c r="H41" s="122">
        <v>18326</v>
      </c>
      <c r="I41" s="122">
        <v>18900</v>
      </c>
      <c r="J41" s="122">
        <v>19338</v>
      </c>
      <c r="K41" s="122">
        <v>19408</v>
      </c>
      <c r="L41" s="122">
        <v>19749</v>
      </c>
      <c r="M41" s="122">
        <v>20116</v>
      </c>
      <c r="N41" s="122">
        <v>20349</v>
      </c>
      <c r="O41" s="122">
        <v>20331</v>
      </c>
      <c r="P41" s="122">
        <v>20428</v>
      </c>
      <c r="Q41" s="122">
        <v>20188</v>
      </c>
      <c r="R41" s="329"/>
      <c r="S41" s="318"/>
      <c r="V41" s="675"/>
    </row>
    <row r="42" spans="1:28" s="533" customFormat="1" ht="22.5" customHeight="1" x14ac:dyDescent="0.2">
      <c r="A42" s="534"/>
      <c r="B42" s="535"/>
      <c r="C42" s="611" t="s">
        <v>270</v>
      </c>
      <c r="D42" s="611"/>
      <c r="E42" s="315"/>
      <c r="F42" s="316"/>
      <c r="G42" s="316"/>
      <c r="H42" s="316"/>
      <c r="I42" s="316"/>
      <c r="J42" s="316"/>
      <c r="K42" s="316"/>
      <c r="L42" s="316"/>
      <c r="M42" s="316"/>
      <c r="N42" s="316"/>
      <c r="O42" s="316"/>
      <c r="P42" s="316"/>
      <c r="Q42" s="316"/>
      <c r="R42" s="536"/>
      <c r="S42" s="534"/>
      <c r="T42" s="1737"/>
      <c r="U42" s="1737"/>
      <c r="V42" s="675"/>
      <c r="W42" s="1737"/>
      <c r="X42" s="1737"/>
      <c r="Y42" s="1737"/>
      <c r="Z42" s="1737"/>
      <c r="AA42" s="1737"/>
      <c r="AB42" s="1737"/>
    </row>
    <row r="43" spans="1:28" ht="15.75" customHeight="1" x14ac:dyDescent="0.2">
      <c r="A43" s="318"/>
      <c r="B43" s="328"/>
      <c r="C43" s="482"/>
      <c r="D43" s="610" t="s">
        <v>727</v>
      </c>
      <c r="E43" s="112">
        <v>39231</v>
      </c>
      <c r="F43" s="112">
        <v>42024</v>
      </c>
      <c r="G43" s="112">
        <v>42511</v>
      </c>
      <c r="H43" s="112">
        <v>42835</v>
      </c>
      <c r="I43" s="112">
        <v>42807</v>
      </c>
      <c r="J43" s="112">
        <v>43088</v>
      </c>
      <c r="K43" s="112">
        <v>42041</v>
      </c>
      <c r="L43" s="112">
        <v>41180</v>
      </c>
      <c r="M43" s="112">
        <v>40974</v>
      </c>
      <c r="N43" s="112">
        <v>44356</v>
      </c>
      <c r="O43" s="112">
        <v>46082</v>
      </c>
      <c r="P43" s="112">
        <v>46913</v>
      </c>
      <c r="Q43" s="112">
        <v>46103</v>
      </c>
      <c r="R43" s="329"/>
      <c r="S43" s="318"/>
      <c r="V43" s="675"/>
    </row>
    <row r="44" spans="1:28" s="533" customFormat="1" ht="15.75" customHeight="1" x14ac:dyDescent="0.2">
      <c r="A44" s="534"/>
      <c r="B44" s="535"/>
      <c r="C44" s="537"/>
      <c r="D44" s="610" t="s">
        <v>730</v>
      </c>
      <c r="E44" s="112">
        <v>37744</v>
      </c>
      <c r="F44" s="112">
        <v>38934</v>
      </c>
      <c r="G44" s="112">
        <v>38850</v>
      </c>
      <c r="H44" s="112">
        <v>38570</v>
      </c>
      <c r="I44" s="112">
        <v>38152</v>
      </c>
      <c r="J44" s="112">
        <v>38061</v>
      </c>
      <c r="K44" s="112">
        <v>38346</v>
      </c>
      <c r="L44" s="112">
        <v>39116</v>
      </c>
      <c r="M44" s="112">
        <v>39064</v>
      </c>
      <c r="N44" s="112">
        <v>41085</v>
      </c>
      <c r="O44" s="112">
        <v>42000</v>
      </c>
      <c r="P44" s="112">
        <v>42416</v>
      </c>
      <c r="Q44" s="112">
        <v>42046</v>
      </c>
      <c r="R44" s="536"/>
      <c r="S44" s="534"/>
      <c r="T44" s="1737"/>
      <c r="U44" s="1737"/>
      <c r="V44" s="675"/>
      <c r="W44" s="1737"/>
      <c r="X44" s="1737"/>
      <c r="Y44" s="1737"/>
      <c r="Z44" s="1737"/>
      <c r="AA44" s="1737"/>
      <c r="AB44" s="1737"/>
    </row>
    <row r="45" spans="1:28" ht="15.75" customHeight="1" x14ac:dyDescent="0.2">
      <c r="A45" s="318"/>
      <c r="B45" s="331"/>
      <c r="C45" s="482"/>
      <c r="D45" s="610" t="s">
        <v>729</v>
      </c>
      <c r="E45" s="112">
        <v>25819</v>
      </c>
      <c r="F45" s="112">
        <v>28507</v>
      </c>
      <c r="G45" s="112">
        <v>29254</v>
      </c>
      <c r="H45" s="112">
        <v>28604</v>
      </c>
      <c r="I45" s="112">
        <v>27957</v>
      </c>
      <c r="J45" s="112">
        <v>27560</v>
      </c>
      <c r="K45" s="112">
        <v>28400</v>
      </c>
      <c r="L45" s="112">
        <v>30107</v>
      </c>
      <c r="M45" s="112">
        <v>31222</v>
      </c>
      <c r="N45" s="112">
        <v>33630</v>
      </c>
      <c r="O45" s="112">
        <v>34599</v>
      </c>
      <c r="P45" s="112">
        <v>35119</v>
      </c>
      <c r="Q45" s="112">
        <v>34148</v>
      </c>
      <c r="R45" s="329"/>
      <c r="S45" s="318"/>
      <c r="V45" s="675"/>
    </row>
    <row r="46" spans="1:28" ht="15.75" customHeight="1" x14ac:dyDescent="0.2">
      <c r="A46" s="318"/>
      <c r="B46" s="328"/>
      <c r="C46" s="482"/>
      <c r="D46" s="610" t="s">
        <v>728</v>
      </c>
      <c r="E46" s="112">
        <v>33487</v>
      </c>
      <c r="F46" s="112">
        <v>35351</v>
      </c>
      <c r="G46" s="112">
        <v>34457</v>
      </c>
      <c r="H46" s="112">
        <v>33808</v>
      </c>
      <c r="I46" s="112">
        <v>32975</v>
      </c>
      <c r="J46" s="112">
        <v>32224</v>
      </c>
      <c r="K46" s="112">
        <v>31158</v>
      </c>
      <c r="L46" s="112">
        <v>30353</v>
      </c>
      <c r="M46" s="112">
        <v>31045</v>
      </c>
      <c r="N46" s="112">
        <v>32165</v>
      </c>
      <c r="O46" s="112">
        <v>32694</v>
      </c>
      <c r="P46" s="112">
        <v>33100</v>
      </c>
      <c r="Q46" s="112">
        <v>33089</v>
      </c>
      <c r="R46" s="329"/>
      <c r="S46" s="318"/>
      <c r="V46" s="675"/>
    </row>
    <row r="47" spans="1:28" ht="15.75" customHeight="1" x14ac:dyDescent="0.2">
      <c r="A47" s="318"/>
      <c r="B47" s="328"/>
      <c r="C47" s="482"/>
      <c r="D47" s="610" t="s">
        <v>731</v>
      </c>
      <c r="E47" s="112">
        <v>21525</v>
      </c>
      <c r="F47" s="112">
        <v>22240</v>
      </c>
      <c r="G47" s="112">
        <v>22167</v>
      </c>
      <c r="H47" s="112">
        <v>22541</v>
      </c>
      <c r="I47" s="112">
        <v>22845</v>
      </c>
      <c r="J47" s="112">
        <v>23151</v>
      </c>
      <c r="K47" s="112">
        <v>22624</v>
      </c>
      <c r="L47" s="112">
        <v>21763</v>
      </c>
      <c r="M47" s="112">
        <v>21501</v>
      </c>
      <c r="N47" s="112">
        <v>22847</v>
      </c>
      <c r="O47" s="112">
        <v>22811</v>
      </c>
      <c r="P47" s="112">
        <v>22813</v>
      </c>
      <c r="Q47" s="112">
        <v>22341</v>
      </c>
      <c r="R47" s="329"/>
      <c r="S47" s="318"/>
      <c r="V47" s="675"/>
    </row>
    <row r="48" spans="1:28" s="332" customFormat="1" ht="22.5" customHeight="1" x14ac:dyDescent="0.2">
      <c r="A48" s="330"/>
      <c r="B48" s="331"/>
      <c r="C48" s="2034" t="s">
        <v>480</v>
      </c>
      <c r="D48" s="2035"/>
      <c r="E48" s="2035"/>
      <c r="F48" s="2035"/>
      <c r="G48" s="2035"/>
      <c r="H48" s="2035"/>
      <c r="I48" s="2035"/>
      <c r="J48" s="2035"/>
      <c r="K48" s="2035"/>
      <c r="L48" s="2035"/>
      <c r="M48" s="2035"/>
      <c r="N48" s="2035"/>
      <c r="O48" s="2035"/>
      <c r="P48" s="2035"/>
      <c r="Q48" s="2035"/>
      <c r="R48" s="357"/>
      <c r="S48" s="330"/>
      <c r="T48" s="622"/>
      <c r="U48" s="622"/>
      <c r="V48" s="675"/>
      <c r="W48" s="622"/>
      <c r="X48" s="622"/>
      <c r="Y48" s="622"/>
      <c r="Z48" s="622"/>
      <c r="AA48" s="622"/>
      <c r="AB48" s="622"/>
    </row>
    <row r="49" spans="1:28" s="332" customFormat="1" ht="18" customHeight="1" x14ac:dyDescent="0.2">
      <c r="A49" s="330"/>
      <c r="B49" s="331"/>
      <c r="C49" s="2036" t="s">
        <v>360</v>
      </c>
      <c r="D49" s="2036"/>
      <c r="E49" s="2036"/>
      <c r="F49" s="2036"/>
      <c r="G49" s="2036"/>
      <c r="H49" s="2036"/>
      <c r="I49" s="2036"/>
      <c r="J49" s="2036"/>
      <c r="K49" s="2036"/>
      <c r="L49" s="2036"/>
      <c r="M49" s="2036"/>
      <c r="N49" s="2036"/>
      <c r="O49" s="2036"/>
      <c r="P49" s="2036"/>
      <c r="Q49" s="2036"/>
      <c r="R49" s="357"/>
      <c r="S49" s="330"/>
      <c r="T49" s="622"/>
      <c r="U49" s="622"/>
      <c r="V49" s="622"/>
      <c r="W49" s="622"/>
      <c r="X49" s="622"/>
      <c r="Y49" s="622"/>
      <c r="Z49" s="622"/>
      <c r="AA49" s="622"/>
      <c r="AB49" s="622"/>
    </row>
    <row r="50" spans="1:28" s="332" customFormat="1" ht="13.5" customHeight="1" x14ac:dyDescent="0.2">
      <c r="A50" s="330"/>
      <c r="B50" s="331"/>
      <c r="C50" s="360" t="s">
        <v>392</v>
      </c>
      <c r="D50" s="538"/>
      <c r="E50" s="539"/>
      <c r="F50" s="331"/>
      <c r="G50" s="539"/>
      <c r="H50" s="538"/>
      <c r="I50" s="539"/>
      <c r="J50" s="725"/>
      <c r="K50" s="463"/>
      <c r="L50" s="538"/>
      <c r="M50" s="538"/>
      <c r="N50" s="538"/>
      <c r="O50" s="538"/>
      <c r="P50" s="538"/>
      <c r="Q50" s="538"/>
      <c r="R50" s="357"/>
      <c r="S50" s="330"/>
      <c r="T50" s="622"/>
      <c r="U50" s="622"/>
      <c r="V50" s="675"/>
      <c r="W50" s="622"/>
      <c r="X50" s="622"/>
      <c r="Y50" s="622"/>
      <c r="Z50" s="622"/>
      <c r="AA50" s="622"/>
      <c r="AB50" s="622"/>
    </row>
    <row r="51" spans="1:28" x14ac:dyDescent="0.2">
      <c r="A51" s="318"/>
      <c r="B51" s="328"/>
      <c r="C51" s="328"/>
      <c r="D51" s="328"/>
      <c r="E51" s="328"/>
      <c r="F51" s="328"/>
      <c r="G51" s="328"/>
      <c r="H51" s="379"/>
      <c r="I51" s="379"/>
      <c r="J51" s="379"/>
      <c r="K51" s="379"/>
      <c r="L51" s="600"/>
      <c r="M51" s="328"/>
      <c r="N51" s="2037">
        <v>44317</v>
      </c>
      <c r="O51" s="2037"/>
      <c r="P51" s="2037"/>
      <c r="Q51" s="2037"/>
      <c r="R51" s="540">
        <v>11</v>
      </c>
      <c r="S51" s="318"/>
    </row>
    <row r="52" spans="1:28" x14ac:dyDescent="0.2">
      <c r="A52" s="345"/>
      <c r="B52" s="345"/>
      <c r="C52" s="345"/>
      <c r="D52" s="345"/>
      <c r="E52" s="345"/>
      <c r="G52" s="345"/>
      <c r="H52" s="345"/>
      <c r="I52" s="345"/>
      <c r="J52" s="345"/>
      <c r="K52" s="345"/>
      <c r="L52" s="345"/>
      <c r="M52" s="345"/>
      <c r="N52" s="345"/>
      <c r="O52" s="345"/>
      <c r="P52" s="345"/>
      <c r="Q52" s="345"/>
      <c r="R52" s="345"/>
      <c r="S52" s="345"/>
    </row>
  </sheetData>
  <mergeCells count="8">
    <mergeCell ref="C48:Q48"/>
    <mergeCell ref="C49:Q49"/>
    <mergeCell ref="N51:Q51"/>
    <mergeCell ref="B1:H1"/>
    <mergeCell ref="C5:D6"/>
    <mergeCell ref="C8:D8"/>
    <mergeCell ref="C15:D15"/>
    <mergeCell ref="C16:D16"/>
  </mergeCells>
  <conditionalFormatting sqref="E7:Q7 V7">
    <cfRule type="cellIs" dxfId="8854"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I6:O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AE64"/>
  <sheetViews>
    <sheetView zoomScaleNormal="100" workbookViewId="0"/>
  </sheetViews>
  <sheetFormatPr defaultColWidth="9.28515625" defaultRowHeight="12.75" x14ac:dyDescent="0.2"/>
  <cols>
    <col min="1" max="1" width="1" style="323" customWidth="1"/>
    <col min="2" max="2" width="2.5703125" style="323" customWidth="1"/>
    <col min="3" max="3" width="1" style="323" customWidth="1"/>
    <col min="4" max="4" width="42.28515625" style="323" customWidth="1"/>
    <col min="5" max="5" width="0.28515625" style="323" customWidth="1"/>
    <col min="6" max="6" width="8" style="323" customWidth="1"/>
    <col min="7" max="7" width="11.28515625" style="323" customWidth="1"/>
    <col min="8" max="8" width="8" style="323" customWidth="1"/>
    <col min="9" max="9" width="13.28515625" style="323" customWidth="1"/>
    <col min="10" max="10" width="11.42578125" style="323" customWidth="1"/>
    <col min="11" max="11" width="2.5703125" style="323" customWidth="1"/>
    <col min="12" max="12" width="1" style="323" customWidth="1"/>
    <col min="13" max="15" width="9.28515625" style="323"/>
    <col min="16" max="16" width="9.28515625" style="345"/>
    <col min="17" max="17" width="10.42578125" style="345" customWidth="1"/>
    <col min="18" max="18" width="9.7109375" style="345" customWidth="1"/>
    <col min="19" max="26" width="9.28515625" style="345"/>
    <col min="27" max="16384" width="9.28515625" style="323"/>
  </cols>
  <sheetData>
    <row r="1" spans="1:26" x14ac:dyDescent="0.2">
      <c r="A1" s="318"/>
      <c r="B1" s="484"/>
      <c r="C1" s="2045"/>
      <c r="D1" s="2045"/>
      <c r="E1" s="866"/>
      <c r="F1" s="322"/>
      <c r="G1" s="322"/>
      <c r="H1" s="919"/>
      <c r="I1" s="920" t="s">
        <v>439</v>
      </c>
      <c r="J1" s="920"/>
      <c r="K1" s="920"/>
      <c r="L1" s="318"/>
    </row>
    <row r="2" spans="1:26" ht="6" customHeight="1" x14ac:dyDescent="0.2">
      <c r="A2" s="318"/>
      <c r="B2" s="867"/>
      <c r="C2" s="868"/>
      <c r="D2" s="868"/>
      <c r="E2" s="868"/>
      <c r="F2" s="485"/>
      <c r="G2" s="485"/>
      <c r="H2" s="328"/>
      <c r="I2" s="328"/>
      <c r="J2" s="2046" t="s">
        <v>68</v>
      </c>
      <c r="K2" s="328"/>
      <c r="L2" s="318"/>
    </row>
    <row r="3" spans="1:26" ht="13.5" thickBot="1" x14ac:dyDescent="0.25">
      <c r="A3" s="318"/>
      <c r="B3" s="380"/>
      <c r="C3" s="328"/>
      <c r="D3" s="328"/>
      <c r="E3" s="328"/>
      <c r="F3" s="328"/>
      <c r="G3" s="328"/>
      <c r="H3" s="328"/>
      <c r="I3" s="328"/>
      <c r="J3" s="2047"/>
      <c r="K3" s="631"/>
      <c r="L3" s="318"/>
    </row>
    <row r="4" spans="1:26" ht="15" thickBot="1" x14ac:dyDescent="0.25">
      <c r="A4" s="318"/>
      <c r="B4" s="380"/>
      <c r="C4" s="2048" t="s">
        <v>440</v>
      </c>
      <c r="D4" s="2049"/>
      <c r="E4" s="2049"/>
      <c r="F4" s="2049"/>
      <c r="G4" s="2049"/>
      <c r="H4" s="2049"/>
      <c r="I4" s="2049"/>
      <c r="J4" s="2050"/>
      <c r="K4" s="328"/>
      <c r="L4" s="318"/>
      <c r="M4" s="869"/>
      <c r="W4" s="1741"/>
      <c r="X4" s="1741"/>
      <c r="Y4" s="1741"/>
    </row>
    <row r="5" spans="1:26" ht="7.5" customHeight="1" x14ac:dyDescent="0.2">
      <c r="A5" s="318"/>
      <c r="B5" s="380"/>
      <c r="C5" s="921" t="s">
        <v>76</v>
      </c>
      <c r="D5" s="328"/>
      <c r="E5" s="328"/>
      <c r="F5" s="328"/>
      <c r="G5" s="328"/>
      <c r="H5" s="328"/>
      <c r="I5" s="328"/>
      <c r="J5" s="631"/>
      <c r="K5" s="328"/>
      <c r="L5" s="318"/>
      <c r="M5" s="869"/>
      <c r="S5" s="1742"/>
      <c r="W5" s="1741"/>
      <c r="X5" s="1741"/>
      <c r="Y5" s="1741"/>
    </row>
    <row r="6" spans="1:26" s="332" customFormat="1" ht="22.5" customHeight="1" x14ac:dyDescent="0.2">
      <c r="A6" s="330"/>
      <c r="B6" s="478"/>
      <c r="C6" s="2051">
        <v>2018</v>
      </c>
      <c r="D6" s="2052"/>
      <c r="E6" s="487"/>
      <c r="F6" s="2055" t="s">
        <v>358</v>
      </c>
      <c r="G6" s="2055"/>
      <c r="H6" s="2056" t="s">
        <v>396</v>
      </c>
      <c r="I6" s="2057"/>
      <c r="J6" s="2058" t="s">
        <v>397</v>
      </c>
      <c r="K6" s="326"/>
      <c r="L6" s="330"/>
      <c r="M6" s="869"/>
      <c r="P6" s="622"/>
      <c r="Q6" s="622"/>
      <c r="R6" s="622"/>
      <c r="S6" s="1742"/>
      <c r="T6" s="622"/>
      <c r="U6" s="622"/>
      <c r="V6" s="622"/>
      <c r="W6" s="1741"/>
      <c r="X6" s="1741"/>
      <c r="Y6" s="1741"/>
      <c r="Z6" s="622"/>
    </row>
    <row r="7" spans="1:26" s="332" customFormat="1" ht="32.25" customHeight="1" x14ac:dyDescent="0.2">
      <c r="A7" s="330"/>
      <c r="B7" s="478"/>
      <c r="C7" s="2053"/>
      <c r="D7" s="2054"/>
      <c r="E7" s="487"/>
      <c r="F7" s="870" t="s">
        <v>398</v>
      </c>
      <c r="G7" s="870" t="s">
        <v>399</v>
      </c>
      <c r="H7" s="1043" t="s">
        <v>398</v>
      </c>
      <c r="I7" s="1044" t="s">
        <v>400</v>
      </c>
      <c r="J7" s="2059"/>
      <c r="K7" s="326"/>
      <c r="L7" s="330"/>
      <c r="M7" s="869"/>
      <c r="P7" s="622"/>
      <c r="Q7" s="622"/>
      <c r="R7" s="622"/>
      <c r="S7" s="1738"/>
      <c r="T7" s="622"/>
      <c r="U7" s="622"/>
      <c r="V7" s="622"/>
      <c r="W7" s="1741"/>
      <c r="X7" s="1741"/>
      <c r="Y7" s="1741"/>
      <c r="Z7" s="622"/>
    </row>
    <row r="8" spans="1:26" s="332" customFormat="1" ht="18.75" customHeight="1" x14ac:dyDescent="0.2">
      <c r="A8" s="330"/>
      <c r="B8" s="478"/>
      <c r="C8" s="2042" t="s">
        <v>66</v>
      </c>
      <c r="D8" s="2042"/>
      <c r="E8" s="871"/>
      <c r="F8" s="872">
        <v>45205</v>
      </c>
      <c r="G8" s="873">
        <v>17.481205915109516</v>
      </c>
      <c r="H8" s="874">
        <v>1052617</v>
      </c>
      <c r="I8" s="875">
        <v>34.668998096627824</v>
      </c>
      <c r="J8" s="875">
        <v>33.805763997427768</v>
      </c>
      <c r="K8" s="709"/>
      <c r="L8" s="330"/>
      <c r="P8" s="622"/>
      <c r="Q8" s="1739"/>
      <c r="R8" s="622"/>
      <c r="S8" s="913"/>
      <c r="T8" s="914"/>
      <c r="U8" s="622"/>
      <c r="V8" s="622"/>
      <c r="W8" s="622"/>
      <c r="X8" s="622"/>
      <c r="Y8" s="622"/>
      <c r="Z8" s="622"/>
    </row>
    <row r="9" spans="1:26" s="332" customFormat="1" ht="17.25" customHeight="1" x14ac:dyDescent="0.2">
      <c r="A9" s="330"/>
      <c r="B9" s="478"/>
      <c r="C9" s="924" t="s">
        <v>327</v>
      </c>
      <c r="D9" s="925"/>
      <c r="E9" s="925"/>
      <c r="F9" s="926">
        <v>1409</v>
      </c>
      <c r="G9" s="927">
        <v>10.875270145106514</v>
      </c>
      <c r="H9" s="928">
        <v>11650</v>
      </c>
      <c r="I9" s="929">
        <v>16.775624226017371</v>
      </c>
      <c r="J9" s="929">
        <v>24.215708154506398</v>
      </c>
      <c r="K9" s="930"/>
      <c r="L9" s="330"/>
      <c r="N9" s="712"/>
      <c r="O9" s="712"/>
      <c r="P9" s="1740"/>
      <c r="Q9" s="1739"/>
      <c r="R9" s="622"/>
      <c r="S9" s="913"/>
      <c r="T9" s="914"/>
      <c r="U9" s="622"/>
      <c r="V9" s="622"/>
      <c r="W9" s="622"/>
      <c r="X9" s="622"/>
      <c r="Y9" s="622"/>
      <c r="Z9" s="622"/>
    </row>
    <row r="10" spans="1:26" s="712" customFormat="1" ht="17.25" customHeight="1" x14ac:dyDescent="0.2">
      <c r="A10" s="710"/>
      <c r="B10" s="711"/>
      <c r="C10" s="924" t="s">
        <v>328</v>
      </c>
      <c r="D10" s="931"/>
      <c r="E10" s="931"/>
      <c r="F10" s="926">
        <v>166</v>
      </c>
      <c r="G10" s="927">
        <v>32.612966601178783</v>
      </c>
      <c r="H10" s="928">
        <v>3566</v>
      </c>
      <c r="I10" s="929">
        <v>41.359313384365549</v>
      </c>
      <c r="J10" s="929">
        <v>28.406337633202494</v>
      </c>
      <c r="K10" s="906"/>
      <c r="L10" s="710"/>
      <c r="P10" s="1740"/>
      <c r="Q10" s="1739"/>
      <c r="R10" s="622"/>
      <c r="S10" s="913"/>
      <c r="T10" s="914"/>
      <c r="U10" s="622"/>
      <c r="V10" s="1740"/>
      <c r="W10" s="1740"/>
      <c r="X10" s="1740"/>
      <c r="Y10" s="1740"/>
      <c r="Z10" s="1740"/>
    </row>
    <row r="11" spans="1:26" s="712" customFormat="1" ht="17.25" customHeight="1" x14ac:dyDescent="0.2">
      <c r="A11" s="710"/>
      <c r="B11" s="711"/>
      <c r="C11" s="924" t="s">
        <v>329</v>
      </c>
      <c r="D11" s="931"/>
      <c r="E11" s="931"/>
      <c r="F11" s="926">
        <v>6884</v>
      </c>
      <c r="G11" s="927">
        <v>21.77860735866367</v>
      </c>
      <c r="H11" s="928">
        <v>256254</v>
      </c>
      <c r="I11" s="929">
        <v>38.860395922489978</v>
      </c>
      <c r="J11" s="929">
        <v>33.284427988366268</v>
      </c>
      <c r="K11" s="906"/>
      <c r="L11" s="710"/>
      <c r="N11" s="332"/>
      <c r="O11" s="332"/>
      <c r="P11" s="622"/>
      <c r="Q11" s="1739"/>
      <c r="R11" s="622"/>
      <c r="S11" s="913"/>
      <c r="T11" s="914"/>
      <c r="U11" s="622"/>
      <c r="V11" s="1740"/>
      <c r="W11" s="1740"/>
      <c r="X11" s="1740"/>
      <c r="Y11" s="1740"/>
      <c r="Z11" s="1740"/>
    </row>
    <row r="12" spans="1:26" s="332" customFormat="1" ht="24" customHeight="1" x14ac:dyDescent="0.2">
      <c r="A12" s="330"/>
      <c r="B12" s="478"/>
      <c r="C12" s="932"/>
      <c r="D12" s="933" t="s">
        <v>401</v>
      </c>
      <c r="E12" s="933"/>
      <c r="F12" s="934">
        <v>1159</v>
      </c>
      <c r="G12" s="935">
        <v>21.443108233117485</v>
      </c>
      <c r="H12" s="936">
        <v>39162</v>
      </c>
      <c r="I12" s="937">
        <v>41.381715203516606</v>
      </c>
      <c r="J12" s="937">
        <v>21.444035885127033</v>
      </c>
      <c r="K12" s="930"/>
      <c r="L12" s="330"/>
      <c r="P12" s="622"/>
      <c r="Q12" s="1739"/>
      <c r="R12" s="622"/>
      <c r="S12" s="913"/>
      <c r="T12" s="914"/>
      <c r="U12" s="622"/>
      <c r="V12" s="622"/>
      <c r="W12" s="622"/>
      <c r="X12" s="622"/>
      <c r="Y12" s="622"/>
      <c r="Z12" s="622"/>
    </row>
    <row r="13" spans="1:26" s="332" customFormat="1" ht="24" customHeight="1" x14ac:dyDescent="0.2">
      <c r="A13" s="330"/>
      <c r="B13" s="478"/>
      <c r="C13" s="932"/>
      <c r="D13" s="933" t="s">
        <v>402</v>
      </c>
      <c r="E13" s="933"/>
      <c r="F13" s="934">
        <v>1012</v>
      </c>
      <c r="G13" s="935">
        <v>14.350538854225753</v>
      </c>
      <c r="H13" s="936">
        <v>35507</v>
      </c>
      <c r="I13" s="937">
        <v>20.727478634474377</v>
      </c>
      <c r="J13" s="937">
        <v>28.305173225400001</v>
      </c>
      <c r="K13" s="930"/>
      <c r="L13" s="330"/>
      <c r="P13" s="622"/>
      <c r="Q13" s="1739"/>
      <c r="R13" s="622"/>
      <c r="S13" s="913"/>
      <c r="T13" s="914"/>
      <c r="U13" s="622"/>
      <c r="V13" s="622"/>
      <c r="W13" s="622"/>
      <c r="X13" s="622"/>
      <c r="Y13" s="622"/>
      <c r="Z13" s="622"/>
    </row>
    <row r="14" spans="1:26" s="332" customFormat="1" ht="18" customHeight="1" x14ac:dyDescent="0.2">
      <c r="A14" s="330"/>
      <c r="B14" s="478"/>
      <c r="C14" s="932"/>
      <c r="D14" s="933" t="s">
        <v>403</v>
      </c>
      <c r="E14" s="933"/>
      <c r="F14" s="934">
        <v>312</v>
      </c>
      <c r="G14" s="935">
        <v>22.002820874471084</v>
      </c>
      <c r="H14" s="936">
        <v>11494</v>
      </c>
      <c r="I14" s="937">
        <v>45.729063059478733</v>
      </c>
      <c r="J14" s="937">
        <v>39.696820080041725</v>
      </c>
      <c r="K14" s="930"/>
      <c r="L14" s="330"/>
      <c r="P14" s="622"/>
      <c r="Q14" s="1739"/>
      <c r="R14" s="622"/>
      <c r="S14" s="913"/>
      <c r="T14" s="914"/>
      <c r="U14" s="622"/>
      <c r="V14" s="622"/>
      <c r="W14" s="622"/>
      <c r="X14" s="622"/>
      <c r="Y14" s="622"/>
      <c r="Z14" s="622"/>
    </row>
    <row r="15" spans="1:26" s="332" customFormat="1" ht="24" customHeight="1" x14ac:dyDescent="0.2">
      <c r="A15" s="330"/>
      <c r="B15" s="478"/>
      <c r="C15" s="932"/>
      <c r="D15" s="933" t="s">
        <v>404</v>
      </c>
      <c r="E15" s="933"/>
      <c r="F15" s="934">
        <v>221</v>
      </c>
      <c r="G15" s="935">
        <v>46.822033898305079</v>
      </c>
      <c r="H15" s="936">
        <v>8678</v>
      </c>
      <c r="I15" s="937">
        <v>61.078265765765813</v>
      </c>
      <c r="J15" s="937">
        <v>37.90831700852722</v>
      </c>
      <c r="K15" s="930"/>
      <c r="L15" s="330"/>
      <c r="P15" s="622"/>
      <c r="Q15" s="1739"/>
      <c r="R15" s="622"/>
      <c r="S15" s="913"/>
      <c r="T15" s="914"/>
      <c r="U15" s="622"/>
      <c r="V15" s="622"/>
      <c r="W15" s="622"/>
      <c r="X15" s="622"/>
      <c r="Y15" s="622"/>
      <c r="Z15" s="622"/>
    </row>
    <row r="16" spans="1:26" s="332" customFormat="1" ht="17.25" customHeight="1" x14ac:dyDescent="0.2">
      <c r="A16" s="330"/>
      <c r="B16" s="478"/>
      <c r="C16" s="932"/>
      <c r="D16" s="933" t="s">
        <v>366</v>
      </c>
      <c r="E16" s="933"/>
      <c r="F16" s="934">
        <v>62</v>
      </c>
      <c r="G16" s="935">
        <v>68.888888888888886</v>
      </c>
      <c r="H16" s="936">
        <v>6383</v>
      </c>
      <c r="I16" s="937">
        <v>77.491805268908593</v>
      </c>
      <c r="J16" s="937">
        <v>60.39464201785956</v>
      </c>
      <c r="K16" s="930"/>
      <c r="L16" s="330"/>
      <c r="P16" s="622"/>
      <c r="Q16" s="1739"/>
      <c r="R16" s="622"/>
      <c r="S16" s="913"/>
      <c r="T16" s="914"/>
      <c r="U16" s="622"/>
      <c r="V16" s="622"/>
      <c r="W16" s="622"/>
      <c r="X16" s="622"/>
      <c r="Y16" s="622"/>
      <c r="Z16" s="622"/>
    </row>
    <row r="17" spans="1:26" s="332" customFormat="1" ht="17.25" customHeight="1" x14ac:dyDescent="0.2">
      <c r="A17" s="330"/>
      <c r="B17" s="478"/>
      <c r="C17" s="932"/>
      <c r="D17" s="933" t="s">
        <v>367</v>
      </c>
      <c r="E17" s="933"/>
      <c r="F17" s="934">
        <v>311</v>
      </c>
      <c r="G17" s="935">
        <v>43.618513323983173</v>
      </c>
      <c r="H17" s="936">
        <v>16987</v>
      </c>
      <c r="I17" s="937">
        <v>59.796536186989613</v>
      </c>
      <c r="J17" s="937">
        <v>35.800847707070034</v>
      </c>
      <c r="K17" s="930"/>
      <c r="L17" s="330"/>
      <c r="P17" s="622"/>
      <c r="Q17" s="1739"/>
      <c r="R17" s="622"/>
      <c r="S17" s="913"/>
      <c r="T17" s="914"/>
      <c r="U17" s="622"/>
      <c r="V17" s="622"/>
      <c r="W17" s="622"/>
      <c r="X17" s="622"/>
      <c r="Y17" s="622"/>
      <c r="Z17" s="622"/>
    </row>
    <row r="18" spans="1:26" s="332" customFormat="1" ht="17.25" customHeight="1" x14ac:dyDescent="0.2">
      <c r="A18" s="330"/>
      <c r="B18" s="478"/>
      <c r="C18" s="932"/>
      <c r="D18" s="933" t="s">
        <v>368</v>
      </c>
      <c r="E18" s="933"/>
      <c r="F18" s="934">
        <v>487</v>
      </c>
      <c r="G18" s="935">
        <v>25.79449152542373</v>
      </c>
      <c r="H18" s="936">
        <v>15035</v>
      </c>
      <c r="I18" s="937">
        <v>39.343189846918719</v>
      </c>
      <c r="J18" s="937">
        <v>27.404655803125955</v>
      </c>
      <c r="K18" s="930"/>
      <c r="L18" s="330"/>
      <c r="P18" s="622"/>
      <c r="Q18" s="1739"/>
      <c r="R18" s="622"/>
      <c r="S18" s="913"/>
      <c r="T18" s="914"/>
      <c r="U18" s="622"/>
      <c r="V18" s="622"/>
      <c r="W18" s="622"/>
      <c r="X18" s="622"/>
      <c r="Y18" s="622"/>
      <c r="Z18" s="622"/>
    </row>
    <row r="19" spans="1:26" s="332" customFormat="1" ht="17.25" customHeight="1" x14ac:dyDescent="0.2">
      <c r="A19" s="330"/>
      <c r="B19" s="478"/>
      <c r="C19" s="932"/>
      <c r="D19" s="933" t="s">
        <v>405</v>
      </c>
      <c r="E19" s="933"/>
      <c r="F19" s="934">
        <v>1418</v>
      </c>
      <c r="G19" s="935">
        <v>23.884116557183763</v>
      </c>
      <c r="H19" s="936">
        <v>34673</v>
      </c>
      <c r="I19" s="937">
        <v>39.163927575028538</v>
      </c>
      <c r="J19" s="937">
        <v>30.201330054078369</v>
      </c>
      <c r="K19" s="930"/>
      <c r="L19" s="330"/>
      <c r="P19" s="622"/>
      <c r="Q19" s="1739"/>
      <c r="R19" s="622"/>
      <c r="S19" s="913"/>
      <c r="T19" s="914"/>
      <c r="U19" s="622"/>
      <c r="V19" s="622"/>
      <c r="W19" s="622"/>
      <c r="X19" s="622"/>
      <c r="Y19" s="622"/>
      <c r="Z19" s="622"/>
    </row>
    <row r="20" spans="1:26" s="332" customFormat="1" ht="36.75" customHeight="1" x14ac:dyDescent="0.2">
      <c r="A20" s="330"/>
      <c r="B20" s="478"/>
      <c r="C20" s="932"/>
      <c r="D20" s="933" t="s">
        <v>406</v>
      </c>
      <c r="E20" s="933"/>
      <c r="F20" s="934">
        <v>826</v>
      </c>
      <c r="G20" s="935">
        <v>29.39501779359431</v>
      </c>
      <c r="H20" s="936">
        <v>36603</v>
      </c>
      <c r="I20" s="937">
        <v>48.096658476012792</v>
      </c>
      <c r="J20" s="937">
        <v>36.725049859301329</v>
      </c>
      <c r="K20" s="930"/>
      <c r="L20" s="330"/>
      <c r="P20" s="622"/>
      <c r="Q20" s="1739"/>
      <c r="R20" s="622"/>
      <c r="S20" s="913"/>
      <c r="T20" s="914"/>
      <c r="U20" s="622"/>
      <c r="V20" s="622"/>
      <c r="W20" s="622"/>
      <c r="X20" s="622"/>
      <c r="Y20" s="622"/>
      <c r="Z20" s="622"/>
    </row>
    <row r="21" spans="1:26" s="332" customFormat="1" ht="23.25" customHeight="1" x14ac:dyDescent="0.2">
      <c r="A21" s="330"/>
      <c r="B21" s="478"/>
      <c r="C21" s="932"/>
      <c r="D21" s="933" t="s">
        <v>407</v>
      </c>
      <c r="E21" s="933"/>
      <c r="F21" s="934">
        <v>212</v>
      </c>
      <c r="G21" s="935">
        <v>43.892339544513462</v>
      </c>
      <c r="H21" s="936">
        <v>29177</v>
      </c>
      <c r="I21" s="937">
        <v>62.616962829427401</v>
      </c>
      <c r="J21" s="937">
        <v>51.095337651803177</v>
      </c>
      <c r="K21" s="930"/>
      <c r="L21" s="330"/>
      <c r="P21" s="622"/>
      <c r="Q21" s="1739"/>
      <c r="R21" s="622"/>
      <c r="S21" s="913"/>
      <c r="T21" s="914"/>
      <c r="U21" s="622"/>
      <c r="V21" s="622"/>
      <c r="W21" s="622"/>
      <c r="X21" s="622"/>
      <c r="Y21" s="622"/>
      <c r="Z21" s="622"/>
    </row>
    <row r="22" spans="1:26" s="332" customFormat="1" ht="18" customHeight="1" x14ac:dyDescent="0.2">
      <c r="A22" s="330"/>
      <c r="B22" s="478"/>
      <c r="C22" s="932"/>
      <c r="D22" s="938" t="s">
        <v>408</v>
      </c>
      <c r="E22" s="933"/>
      <c r="F22" s="934">
        <v>864</v>
      </c>
      <c r="G22" s="935">
        <v>16.176745927728888</v>
      </c>
      <c r="H22" s="936">
        <v>22555</v>
      </c>
      <c r="I22" s="937">
        <v>33.146207768160124</v>
      </c>
      <c r="J22" s="937">
        <v>27.102535227279258</v>
      </c>
      <c r="K22" s="930"/>
      <c r="L22" s="330"/>
      <c r="N22" s="715"/>
      <c r="O22" s="715"/>
      <c r="P22" s="876"/>
      <c r="Q22" s="1739"/>
      <c r="R22" s="622"/>
      <c r="S22" s="913"/>
      <c r="T22" s="914"/>
      <c r="U22" s="622"/>
      <c r="V22" s="622"/>
      <c r="W22" s="622"/>
      <c r="X22" s="622"/>
      <c r="Y22" s="622"/>
      <c r="Z22" s="622"/>
    </row>
    <row r="23" spans="1:26" s="715" customFormat="1" ht="18" customHeight="1" x14ac:dyDescent="0.2">
      <c r="A23" s="713"/>
      <c r="B23" s="714"/>
      <c r="C23" s="924" t="s">
        <v>409</v>
      </c>
      <c r="D23" s="933"/>
      <c r="E23" s="933"/>
      <c r="F23" s="939">
        <v>98</v>
      </c>
      <c r="G23" s="940">
        <v>56.000000000000007</v>
      </c>
      <c r="H23" s="928">
        <v>5924</v>
      </c>
      <c r="I23" s="929">
        <v>87.002496695550079</v>
      </c>
      <c r="J23" s="929">
        <v>32.839297771775527</v>
      </c>
      <c r="K23" s="930"/>
      <c r="L23" s="713"/>
      <c r="P23" s="876"/>
      <c r="Q23" s="1739"/>
      <c r="R23" s="622"/>
      <c r="S23" s="913"/>
      <c r="T23" s="914"/>
      <c r="U23" s="622"/>
      <c r="V23" s="876"/>
      <c r="W23" s="876"/>
      <c r="X23" s="876"/>
      <c r="Y23" s="876"/>
      <c r="Z23" s="876"/>
    </row>
    <row r="24" spans="1:26" s="715" customFormat="1" ht="18" customHeight="1" x14ac:dyDescent="0.2">
      <c r="A24" s="713"/>
      <c r="B24" s="714"/>
      <c r="C24" s="924" t="s">
        <v>330</v>
      </c>
      <c r="D24" s="933"/>
      <c r="E24" s="933"/>
      <c r="F24" s="939">
        <v>277</v>
      </c>
      <c r="G24" s="940">
        <v>47.841105354058719</v>
      </c>
      <c r="H24" s="928">
        <v>13888</v>
      </c>
      <c r="I24" s="929">
        <v>58.011695906432777</v>
      </c>
      <c r="J24" s="929">
        <v>30.7014688940091</v>
      </c>
      <c r="K24" s="930"/>
      <c r="L24" s="713"/>
      <c r="P24" s="876"/>
      <c r="Q24" s="1739"/>
      <c r="R24" s="622"/>
      <c r="S24" s="913"/>
      <c r="T24" s="914"/>
      <c r="U24" s="622"/>
      <c r="V24" s="876"/>
      <c r="W24" s="876"/>
      <c r="X24" s="876"/>
      <c r="Y24" s="876"/>
      <c r="Z24" s="876"/>
    </row>
    <row r="25" spans="1:26" s="715" customFormat="1" ht="18" customHeight="1" x14ac:dyDescent="0.2">
      <c r="A25" s="713"/>
      <c r="B25" s="714"/>
      <c r="C25" s="924" t="s">
        <v>331</v>
      </c>
      <c r="D25" s="933"/>
      <c r="E25" s="933"/>
      <c r="F25" s="939">
        <v>3839</v>
      </c>
      <c r="G25" s="940">
        <v>13.972193914689182</v>
      </c>
      <c r="H25" s="928">
        <v>51975</v>
      </c>
      <c r="I25" s="929">
        <v>23.055323905675976</v>
      </c>
      <c r="J25" s="929">
        <v>26.352896088380295</v>
      </c>
      <c r="K25" s="930"/>
      <c r="L25" s="713"/>
      <c r="P25" s="876"/>
      <c r="Q25" s="1739"/>
      <c r="R25" s="622"/>
      <c r="S25" s="913"/>
      <c r="T25" s="914"/>
      <c r="U25" s="622"/>
      <c r="V25" s="876"/>
      <c r="W25" s="876"/>
      <c r="X25" s="876"/>
      <c r="Y25" s="876"/>
      <c r="Z25" s="876"/>
    </row>
    <row r="26" spans="1:26" s="715" customFormat="1" ht="18" customHeight="1" x14ac:dyDescent="0.2">
      <c r="A26" s="713"/>
      <c r="B26" s="714"/>
      <c r="C26" s="941" t="s">
        <v>332</v>
      </c>
      <c r="D26" s="938"/>
      <c r="E26" s="938"/>
      <c r="F26" s="939">
        <v>10931</v>
      </c>
      <c r="G26" s="940">
        <v>16.387077430477476</v>
      </c>
      <c r="H26" s="928">
        <v>211369</v>
      </c>
      <c r="I26" s="929">
        <v>37.422430902643271</v>
      </c>
      <c r="J26" s="929">
        <v>35.935541709708453</v>
      </c>
      <c r="K26" s="930"/>
      <c r="L26" s="713"/>
      <c r="P26" s="876"/>
      <c r="Q26" s="1739"/>
      <c r="R26" s="622"/>
      <c r="S26" s="913"/>
      <c r="T26" s="914"/>
      <c r="U26" s="622"/>
      <c r="V26" s="876"/>
      <c r="W26" s="876"/>
      <c r="X26" s="876"/>
      <c r="Y26" s="876"/>
      <c r="Z26" s="876"/>
    </row>
    <row r="27" spans="1:26" s="715" customFormat="1" ht="22.5" customHeight="1" x14ac:dyDescent="0.2">
      <c r="A27" s="713"/>
      <c r="B27" s="714"/>
      <c r="C27" s="942"/>
      <c r="D27" s="938" t="s">
        <v>410</v>
      </c>
      <c r="E27" s="938"/>
      <c r="F27" s="943">
        <v>1918</v>
      </c>
      <c r="G27" s="944">
        <v>16.070381231671554</v>
      </c>
      <c r="H27" s="936">
        <v>18969</v>
      </c>
      <c r="I27" s="937">
        <v>24.951987582541914</v>
      </c>
      <c r="J27" s="937">
        <v>29.398966735199604</v>
      </c>
      <c r="K27" s="930"/>
      <c r="L27" s="713"/>
      <c r="P27" s="876"/>
      <c r="Q27" s="1739"/>
      <c r="R27" s="622"/>
      <c r="S27" s="913"/>
      <c r="T27" s="914"/>
      <c r="U27" s="622"/>
      <c r="V27" s="876"/>
      <c r="W27" s="876"/>
      <c r="X27" s="876"/>
      <c r="Y27" s="876"/>
      <c r="Z27" s="876"/>
    </row>
    <row r="28" spans="1:26" s="715" customFormat="1" ht="17.25" customHeight="1" x14ac:dyDescent="0.2">
      <c r="A28" s="713"/>
      <c r="B28" s="714"/>
      <c r="C28" s="942"/>
      <c r="D28" s="938" t="s">
        <v>411</v>
      </c>
      <c r="E28" s="938"/>
      <c r="F28" s="943">
        <v>3720</v>
      </c>
      <c r="G28" s="944">
        <v>19.826253797367158</v>
      </c>
      <c r="H28" s="936">
        <v>55811</v>
      </c>
      <c r="I28" s="937">
        <v>31.959022636042501</v>
      </c>
      <c r="J28" s="937">
        <v>31.911018489924047</v>
      </c>
      <c r="K28" s="930"/>
      <c r="L28" s="713"/>
      <c r="P28" s="876"/>
      <c r="Q28" s="1739"/>
      <c r="R28" s="622"/>
      <c r="S28" s="913"/>
      <c r="T28" s="914"/>
      <c r="U28" s="622"/>
      <c r="V28" s="876"/>
      <c r="W28" s="876"/>
      <c r="X28" s="876"/>
      <c r="Y28" s="876"/>
      <c r="Z28" s="876"/>
    </row>
    <row r="29" spans="1:26" s="715" customFormat="1" ht="17.25" customHeight="1" x14ac:dyDescent="0.2">
      <c r="A29" s="713"/>
      <c r="B29" s="714"/>
      <c r="C29" s="942"/>
      <c r="D29" s="938" t="s">
        <v>412</v>
      </c>
      <c r="E29" s="938"/>
      <c r="F29" s="943">
        <v>5293</v>
      </c>
      <c r="G29" s="944">
        <v>14.699919460104979</v>
      </c>
      <c r="H29" s="936">
        <v>136589</v>
      </c>
      <c r="I29" s="937">
        <v>43.476973809857192</v>
      </c>
      <c r="J29" s="937">
        <v>38.487760088282016</v>
      </c>
      <c r="K29" s="930"/>
      <c r="L29" s="713"/>
      <c r="P29" s="876"/>
      <c r="Q29" s="1739"/>
      <c r="R29" s="622"/>
      <c r="S29" s="913"/>
      <c r="T29" s="914"/>
      <c r="U29" s="622"/>
      <c r="V29" s="876"/>
      <c r="W29" s="876"/>
      <c r="X29" s="876"/>
      <c r="Y29" s="876"/>
      <c r="Z29" s="876"/>
    </row>
    <row r="30" spans="1:26" s="715" customFormat="1" ht="17.25" customHeight="1" x14ac:dyDescent="0.2">
      <c r="A30" s="713"/>
      <c r="B30" s="714"/>
      <c r="C30" s="941" t="s">
        <v>333</v>
      </c>
      <c r="D30" s="945"/>
      <c r="E30" s="945"/>
      <c r="F30" s="939">
        <v>1708</v>
      </c>
      <c r="G30" s="940">
        <v>18.642217856363239</v>
      </c>
      <c r="H30" s="928">
        <v>73159</v>
      </c>
      <c r="I30" s="929">
        <v>48.051572731870195</v>
      </c>
      <c r="J30" s="929">
        <v>37.983149821253946</v>
      </c>
      <c r="K30" s="930"/>
      <c r="L30" s="713"/>
      <c r="P30" s="876"/>
      <c r="Q30" s="1739"/>
      <c r="R30" s="622"/>
      <c r="S30" s="913"/>
      <c r="T30" s="914"/>
      <c r="U30" s="622"/>
      <c r="V30" s="876"/>
      <c r="W30" s="876"/>
      <c r="X30" s="876"/>
      <c r="Y30" s="876"/>
      <c r="Z30" s="876"/>
    </row>
    <row r="31" spans="1:26" s="715" customFormat="1" ht="17.25" customHeight="1" x14ac:dyDescent="0.2">
      <c r="A31" s="713"/>
      <c r="B31" s="714"/>
      <c r="C31" s="941" t="s">
        <v>334</v>
      </c>
      <c r="D31" s="946"/>
      <c r="E31" s="946"/>
      <c r="F31" s="939">
        <v>3768</v>
      </c>
      <c r="G31" s="940">
        <v>11.433426386697414</v>
      </c>
      <c r="H31" s="928">
        <v>58986</v>
      </c>
      <c r="I31" s="929">
        <v>23.03088041793379</v>
      </c>
      <c r="J31" s="929">
        <v>29.67387265845403</v>
      </c>
      <c r="K31" s="930"/>
      <c r="L31" s="713"/>
      <c r="P31" s="876"/>
      <c r="Q31" s="1739"/>
      <c r="R31" s="622"/>
      <c r="S31" s="913"/>
      <c r="T31" s="914"/>
      <c r="U31" s="622"/>
      <c r="V31" s="876"/>
      <c r="W31" s="876"/>
      <c r="X31" s="876"/>
      <c r="Y31" s="876"/>
      <c r="Z31" s="876"/>
    </row>
    <row r="32" spans="1:26" s="715" customFormat="1" ht="17.25" customHeight="1" x14ac:dyDescent="0.2">
      <c r="A32" s="713"/>
      <c r="B32" s="714"/>
      <c r="C32" s="941" t="s">
        <v>413</v>
      </c>
      <c r="D32" s="946"/>
      <c r="E32" s="946"/>
      <c r="F32" s="939">
        <v>1035</v>
      </c>
      <c r="G32" s="940">
        <v>22.802379378717781</v>
      </c>
      <c r="H32" s="928">
        <v>41546</v>
      </c>
      <c r="I32" s="929">
        <v>45.834252680817279</v>
      </c>
      <c r="J32" s="929">
        <v>32.86232479746802</v>
      </c>
      <c r="K32" s="930"/>
      <c r="L32" s="713"/>
      <c r="P32" s="876"/>
      <c r="Q32" s="1739"/>
      <c r="R32" s="622"/>
      <c r="S32" s="913"/>
      <c r="T32" s="914"/>
      <c r="U32" s="622"/>
      <c r="V32" s="876"/>
      <c r="W32" s="876"/>
      <c r="X32" s="876"/>
      <c r="Y32" s="876"/>
      <c r="Z32" s="876"/>
    </row>
    <row r="33" spans="1:31" s="715" customFormat="1" ht="17.25" customHeight="1" x14ac:dyDescent="0.2">
      <c r="A33" s="713"/>
      <c r="B33" s="714"/>
      <c r="C33" s="941" t="s">
        <v>335</v>
      </c>
      <c r="D33" s="947"/>
      <c r="E33" s="947"/>
      <c r="F33" s="939">
        <v>896</v>
      </c>
      <c r="G33" s="940">
        <v>28.535031847133759</v>
      </c>
      <c r="H33" s="928">
        <v>58045</v>
      </c>
      <c r="I33" s="929">
        <v>73.730406727129562</v>
      </c>
      <c r="J33" s="929">
        <v>41.691467546348484</v>
      </c>
      <c r="K33" s="930"/>
      <c r="L33" s="713">
        <v>607</v>
      </c>
      <c r="P33" s="876"/>
      <c r="Q33" s="1739"/>
      <c r="R33" s="622"/>
      <c r="S33" s="913"/>
      <c r="T33" s="914"/>
      <c r="U33" s="622"/>
      <c r="V33" s="876"/>
      <c r="W33" s="876"/>
      <c r="X33" s="876"/>
      <c r="Y33" s="876"/>
      <c r="Z33" s="876"/>
    </row>
    <row r="34" spans="1:31" s="715" customFormat="1" ht="17.25" customHeight="1" x14ac:dyDescent="0.2">
      <c r="A34" s="713"/>
      <c r="B34" s="714"/>
      <c r="C34" s="941" t="s">
        <v>336</v>
      </c>
      <c r="D34" s="948"/>
      <c r="E34" s="948"/>
      <c r="F34" s="939">
        <v>853</v>
      </c>
      <c r="G34" s="940">
        <v>12.025941068659241</v>
      </c>
      <c r="H34" s="928">
        <v>4702</v>
      </c>
      <c r="I34" s="929">
        <v>17.111871315233955</v>
      </c>
      <c r="J34" s="929">
        <v>31.513185878349653</v>
      </c>
      <c r="K34" s="930"/>
      <c r="L34" s="713"/>
      <c r="P34" s="876"/>
      <c r="Q34" s="1739"/>
      <c r="R34" s="622"/>
      <c r="S34" s="913"/>
      <c r="T34" s="914"/>
      <c r="U34" s="622"/>
      <c r="V34" s="876"/>
      <c r="W34" s="876"/>
      <c r="X34" s="876"/>
      <c r="Y34" s="876"/>
      <c r="Z34" s="876"/>
    </row>
    <row r="35" spans="1:31" s="715" customFormat="1" ht="17.25" customHeight="1" x14ac:dyDescent="0.2">
      <c r="A35" s="713"/>
      <c r="B35" s="714"/>
      <c r="C35" s="924" t="s">
        <v>414</v>
      </c>
      <c r="D35" s="949"/>
      <c r="E35" s="949"/>
      <c r="F35" s="939">
        <v>4891</v>
      </c>
      <c r="G35" s="940">
        <v>23.750789103093283</v>
      </c>
      <c r="H35" s="928">
        <v>49985</v>
      </c>
      <c r="I35" s="929">
        <v>36.584741048687228</v>
      </c>
      <c r="J35" s="929">
        <v>34.240006785585145</v>
      </c>
      <c r="K35" s="930"/>
      <c r="L35" s="713"/>
      <c r="P35" s="876"/>
      <c r="Q35" s="1739"/>
      <c r="R35" s="622"/>
      <c r="S35" s="913"/>
      <c r="T35" s="914"/>
      <c r="U35" s="622"/>
      <c r="V35" s="876"/>
      <c r="W35" s="876"/>
      <c r="X35" s="876"/>
      <c r="Y35" s="876"/>
      <c r="Z35" s="876"/>
    </row>
    <row r="36" spans="1:31" s="715" customFormat="1" ht="17.25" customHeight="1" x14ac:dyDescent="0.2">
      <c r="A36" s="713"/>
      <c r="B36" s="714"/>
      <c r="C36" s="924" t="s">
        <v>415</v>
      </c>
      <c r="D36" s="950"/>
      <c r="E36" s="950"/>
      <c r="F36" s="939">
        <v>1331</v>
      </c>
      <c r="G36" s="940">
        <v>19.112578977599082</v>
      </c>
      <c r="H36" s="928">
        <v>69666</v>
      </c>
      <c r="I36" s="929">
        <v>23.277322436323665</v>
      </c>
      <c r="J36" s="929">
        <v>31.990682501219762</v>
      </c>
      <c r="K36" s="930"/>
      <c r="L36" s="713"/>
      <c r="N36" s="876"/>
      <c r="O36" s="876"/>
      <c r="P36" s="876"/>
      <c r="Q36" s="1739"/>
      <c r="R36" s="622"/>
      <c r="S36" s="913"/>
      <c r="T36" s="914"/>
      <c r="U36" s="622"/>
      <c r="V36" s="876"/>
      <c r="W36" s="876"/>
      <c r="X36" s="876"/>
      <c r="Y36" s="876"/>
      <c r="Z36" s="876"/>
    </row>
    <row r="37" spans="1:31" s="715" customFormat="1" ht="17.25" customHeight="1" x14ac:dyDescent="0.2">
      <c r="A37" s="713"/>
      <c r="B37" s="714"/>
      <c r="C37" s="924" t="s">
        <v>416</v>
      </c>
      <c r="D37" s="951"/>
      <c r="E37" s="950"/>
      <c r="F37" s="939">
        <v>214</v>
      </c>
      <c r="G37" s="940">
        <v>38.010657193605688</v>
      </c>
      <c r="H37" s="928">
        <v>3033</v>
      </c>
      <c r="I37" s="929">
        <v>25.747028862478761</v>
      </c>
      <c r="J37" s="929">
        <v>81.725354434553267</v>
      </c>
      <c r="K37" s="930"/>
      <c r="L37" s="713"/>
      <c r="M37" s="876"/>
      <c r="N37" s="876"/>
      <c r="O37" s="876"/>
      <c r="P37" s="876"/>
      <c r="Q37" s="1739"/>
      <c r="R37" s="622"/>
      <c r="S37" s="913"/>
      <c r="T37" s="914"/>
      <c r="U37" s="622"/>
      <c r="V37" s="876"/>
      <c r="W37" s="876"/>
      <c r="X37" s="876"/>
      <c r="Y37" s="876"/>
      <c r="Z37" s="876"/>
      <c r="AA37" s="876"/>
      <c r="AB37" s="876"/>
      <c r="AC37" s="876"/>
      <c r="AD37" s="876"/>
      <c r="AE37" s="876"/>
    </row>
    <row r="38" spans="1:31" s="715" customFormat="1" ht="17.25" customHeight="1" x14ac:dyDescent="0.2">
      <c r="A38" s="713"/>
      <c r="B38" s="714"/>
      <c r="C38" s="941" t="s">
        <v>337</v>
      </c>
      <c r="D38" s="933"/>
      <c r="E38" s="933"/>
      <c r="F38" s="939">
        <v>872</v>
      </c>
      <c r="G38" s="940">
        <v>25.334108076699589</v>
      </c>
      <c r="H38" s="928">
        <v>17725</v>
      </c>
      <c r="I38" s="929">
        <v>30.960157901172082</v>
      </c>
      <c r="J38" s="929">
        <v>24.522313117066396</v>
      </c>
      <c r="K38" s="930"/>
      <c r="L38" s="713"/>
      <c r="M38" s="876"/>
      <c r="N38" s="876"/>
      <c r="O38" s="876"/>
      <c r="P38" s="876"/>
      <c r="Q38" s="1739"/>
      <c r="R38" s="622"/>
      <c r="S38" s="913"/>
      <c r="T38" s="914"/>
      <c r="U38" s="622"/>
      <c r="V38" s="876"/>
      <c r="W38" s="876"/>
      <c r="X38" s="876"/>
      <c r="Y38" s="876"/>
      <c r="Z38" s="876"/>
      <c r="AA38" s="876"/>
      <c r="AB38" s="876"/>
      <c r="AC38" s="876"/>
      <c r="AD38" s="876"/>
      <c r="AE38" s="876"/>
    </row>
    <row r="39" spans="1:31" s="715" customFormat="1" ht="17.25" customHeight="1" x14ac:dyDescent="0.2">
      <c r="A39" s="713"/>
      <c r="B39" s="714"/>
      <c r="C39" s="941" t="s">
        <v>338</v>
      </c>
      <c r="D39" s="933"/>
      <c r="E39" s="933"/>
      <c r="F39" s="939">
        <v>3604</v>
      </c>
      <c r="G39" s="940">
        <v>25.169355401913542</v>
      </c>
      <c r="H39" s="928">
        <v>97863</v>
      </c>
      <c r="I39" s="929">
        <v>36.36704843588587</v>
      </c>
      <c r="J39" s="929">
        <v>34.464329725199995</v>
      </c>
      <c r="K39" s="930"/>
      <c r="L39" s="713"/>
      <c r="M39" s="876"/>
      <c r="N39" s="876"/>
      <c r="O39" s="876"/>
      <c r="P39" s="876"/>
      <c r="Q39" s="1739"/>
      <c r="R39" s="622"/>
      <c r="S39" s="913"/>
      <c r="T39" s="914"/>
      <c r="U39" s="622"/>
      <c r="V39" s="876"/>
      <c r="W39" s="876"/>
      <c r="X39" s="876"/>
      <c r="Y39" s="876"/>
      <c r="Z39" s="876"/>
      <c r="AA39" s="876"/>
      <c r="AB39" s="876"/>
      <c r="AC39" s="876"/>
      <c r="AD39" s="876"/>
      <c r="AE39" s="876"/>
    </row>
    <row r="40" spans="1:31" s="715" customFormat="1" ht="17.25" customHeight="1" x14ac:dyDescent="0.2">
      <c r="A40" s="713"/>
      <c r="B40" s="714"/>
      <c r="C40" s="941" t="s">
        <v>417</v>
      </c>
      <c r="D40" s="925"/>
      <c r="E40" s="925"/>
      <c r="F40" s="939">
        <v>473</v>
      </c>
      <c r="G40" s="940">
        <v>14.41633648277964</v>
      </c>
      <c r="H40" s="928">
        <v>5550</v>
      </c>
      <c r="I40" s="929">
        <v>20.102868733700419</v>
      </c>
      <c r="J40" s="929">
        <v>23.613647195582736</v>
      </c>
      <c r="K40" s="930"/>
      <c r="L40" s="713"/>
      <c r="M40" s="876"/>
      <c r="N40" s="876"/>
      <c r="O40" s="876"/>
      <c r="P40" s="876"/>
      <c r="Q40" s="1739"/>
      <c r="R40" s="622"/>
      <c r="S40" s="913"/>
      <c r="T40" s="914"/>
      <c r="U40" s="622"/>
      <c r="V40" s="876"/>
      <c r="W40" s="876"/>
      <c r="X40" s="876"/>
      <c r="Y40" s="876"/>
      <c r="Z40" s="876"/>
      <c r="AA40" s="876"/>
      <c r="AB40" s="876"/>
      <c r="AC40" s="876"/>
      <c r="AD40" s="876"/>
      <c r="AE40" s="876"/>
    </row>
    <row r="41" spans="1:31" s="715" customFormat="1" ht="17.25" customHeight="1" x14ac:dyDescent="0.2">
      <c r="A41" s="713"/>
      <c r="B41" s="714"/>
      <c r="C41" s="941" t="s">
        <v>339</v>
      </c>
      <c r="D41" s="925"/>
      <c r="E41" s="925"/>
      <c r="F41" s="939">
        <v>1954</v>
      </c>
      <c r="G41" s="940">
        <v>15.609522287905417</v>
      </c>
      <c r="H41" s="928">
        <v>17727</v>
      </c>
      <c r="I41" s="929">
        <v>25.061852317871349</v>
      </c>
      <c r="J41" s="929">
        <v>28.001468032353166</v>
      </c>
      <c r="K41" s="930"/>
      <c r="L41" s="713"/>
      <c r="M41" s="876"/>
      <c r="N41" s="877"/>
      <c r="O41" s="877"/>
      <c r="P41" s="877"/>
      <c r="Q41" s="1739"/>
      <c r="R41" s="622"/>
      <c r="S41" s="913"/>
      <c r="T41" s="914"/>
      <c r="U41" s="622"/>
      <c r="V41" s="876"/>
      <c r="W41" s="876"/>
      <c r="X41" s="876"/>
      <c r="Y41" s="876"/>
      <c r="Z41" s="876"/>
      <c r="AA41" s="876"/>
      <c r="AB41" s="876"/>
      <c r="AC41" s="876"/>
      <c r="AD41" s="876"/>
      <c r="AE41" s="876"/>
    </row>
    <row r="42" spans="1:31" s="491" customFormat="1" ht="17.25" customHeight="1" x14ac:dyDescent="0.2">
      <c r="A42" s="713"/>
      <c r="B42" s="714"/>
      <c r="C42" s="941" t="s">
        <v>369</v>
      </c>
      <c r="D42" s="925"/>
      <c r="E42" s="925"/>
      <c r="F42" s="939" t="s">
        <v>768</v>
      </c>
      <c r="G42" s="940">
        <v>15.384615384615385</v>
      </c>
      <c r="H42" s="928">
        <v>4</v>
      </c>
      <c r="I42" s="929">
        <v>4.166666666666667</v>
      </c>
      <c r="J42" s="929">
        <v>15.75</v>
      </c>
      <c r="K42" s="930"/>
      <c r="L42" s="713"/>
      <c r="M42" s="877"/>
      <c r="N42" s="495"/>
      <c r="O42" s="495"/>
      <c r="P42" s="495"/>
      <c r="Q42" s="1739"/>
      <c r="R42" s="622"/>
      <c r="S42" s="913"/>
      <c r="T42" s="914"/>
      <c r="U42" s="622"/>
      <c r="V42" s="877"/>
      <c r="W42" s="877"/>
      <c r="X42" s="877"/>
      <c r="Y42" s="877"/>
      <c r="Z42" s="877"/>
      <c r="AA42" s="877"/>
      <c r="AB42" s="877"/>
      <c r="AC42" s="877"/>
      <c r="AD42" s="877"/>
      <c r="AE42" s="877"/>
    </row>
    <row r="43" spans="1:31" ht="39" customHeight="1" x14ac:dyDescent="0.2">
      <c r="A43" s="318"/>
      <c r="B43" s="380"/>
      <c r="C43" s="2043" t="s">
        <v>418</v>
      </c>
      <c r="D43" s="2043"/>
      <c r="E43" s="2043"/>
      <c r="F43" s="2043"/>
      <c r="G43" s="2043"/>
      <c r="H43" s="2043"/>
      <c r="I43" s="2043"/>
      <c r="J43" s="2043"/>
      <c r="K43" s="2043"/>
      <c r="L43" s="116"/>
      <c r="M43" s="117"/>
      <c r="N43" s="117"/>
      <c r="O43" s="117"/>
      <c r="P43" s="117"/>
      <c r="Q43" s="117"/>
      <c r="R43" s="117"/>
      <c r="S43" s="878"/>
      <c r="W43" s="879"/>
      <c r="AA43" s="345"/>
      <c r="AB43" s="345"/>
      <c r="AC43" s="345"/>
      <c r="AD43" s="345"/>
      <c r="AE43" s="345"/>
    </row>
    <row r="44" spans="1:31" s="349" customFormat="1" ht="13.5" customHeight="1" x14ac:dyDescent="0.2">
      <c r="A44" s="489"/>
      <c r="B44" s="490"/>
      <c r="C44" s="952" t="s">
        <v>427</v>
      </c>
      <c r="D44" s="953"/>
      <c r="E44" s="953"/>
      <c r="F44" s="954"/>
      <c r="G44" s="954"/>
      <c r="H44" s="954"/>
      <c r="I44" s="954"/>
      <c r="J44" s="955"/>
      <c r="K44" s="953"/>
      <c r="L44" s="489"/>
      <c r="M44" s="495"/>
      <c r="P44" s="495"/>
      <c r="Q44" s="495"/>
      <c r="R44" s="495"/>
      <c r="S44" s="495"/>
      <c r="T44" s="495"/>
      <c r="U44" s="495"/>
      <c r="V44" s="495"/>
      <c r="W44" s="495"/>
      <c r="X44" s="495"/>
      <c r="Y44" s="495"/>
      <c r="Z44" s="495"/>
      <c r="AA44" s="495"/>
      <c r="AB44" s="495"/>
      <c r="AC44" s="495"/>
      <c r="AD44" s="495"/>
      <c r="AE44" s="495"/>
    </row>
    <row r="45" spans="1:31" s="349" customFormat="1" ht="13.5" customHeight="1" x14ac:dyDescent="0.2">
      <c r="A45" s="346"/>
      <c r="B45" s="494">
        <v>12</v>
      </c>
      <c r="C45" s="2044">
        <v>44317</v>
      </c>
      <c r="D45" s="2044"/>
      <c r="E45" s="865"/>
      <c r="F45" s="116"/>
      <c r="G45" s="116"/>
      <c r="H45" s="116"/>
      <c r="I45" s="116"/>
      <c r="J45" s="116"/>
      <c r="K45" s="493"/>
      <c r="L45" s="346"/>
      <c r="M45" s="495"/>
      <c r="N45" s="495"/>
      <c r="O45" s="495"/>
      <c r="P45" s="495"/>
      <c r="Q45" s="495"/>
      <c r="R45" s="495"/>
      <c r="S45" s="495"/>
      <c r="T45" s="495"/>
      <c r="U45" s="495"/>
      <c r="V45" s="495"/>
      <c r="W45" s="495"/>
      <c r="X45" s="495"/>
      <c r="Y45" s="495"/>
      <c r="Z45" s="495"/>
      <c r="AA45" s="495"/>
      <c r="AB45" s="495"/>
      <c r="AC45" s="495"/>
      <c r="AD45" s="495"/>
      <c r="AE45" s="495"/>
    </row>
    <row r="46" spans="1:31" x14ac:dyDescent="0.2">
      <c r="A46" s="495"/>
      <c r="B46" s="496"/>
      <c r="C46" s="497"/>
      <c r="D46" s="117"/>
      <c r="E46" s="117"/>
      <c r="F46" s="117"/>
      <c r="G46" s="117"/>
      <c r="H46" s="117"/>
      <c r="I46" s="117"/>
      <c r="J46" s="117"/>
      <c r="K46" s="498"/>
      <c r="L46" s="495"/>
      <c r="M46" s="880"/>
      <c r="N46" s="345"/>
      <c r="O46" s="345"/>
      <c r="AA46" s="345"/>
      <c r="AB46" s="345"/>
      <c r="AC46" s="345"/>
      <c r="AD46" s="345"/>
      <c r="AE46" s="345"/>
    </row>
    <row r="47" spans="1:31" x14ac:dyDescent="0.2">
      <c r="A47" s="345"/>
      <c r="B47" s="345"/>
      <c r="C47" s="345"/>
      <c r="D47" s="345"/>
      <c r="E47" s="345"/>
      <c r="F47" s="881"/>
      <c r="G47" s="881"/>
      <c r="H47" s="881"/>
      <c r="I47" s="881"/>
      <c r="J47" s="882"/>
      <c r="K47" s="880"/>
      <c r="L47" s="883"/>
      <c r="M47" s="880"/>
      <c r="N47" s="345"/>
      <c r="O47" s="345"/>
      <c r="AA47" s="345"/>
      <c r="AB47" s="345"/>
      <c r="AC47" s="345"/>
      <c r="AD47" s="345"/>
      <c r="AE47" s="345"/>
    </row>
    <row r="48" spans="1:31" x14ac:dyDescent="0.2">
      <c r="J48" s="880"/>
      <c r="K48" s="880"/>
      <c r="L48" s="880"/>
      <c r="M48" s="880"/>
      <c r="N48" s="884"/>
      <c r="O48" s="345"/>
      <c r="AA48" s="345"/>
      <c r="AB48" s="345"/>
      <c r="AC48" s="345"/>
      <c r="AD48" s="345"/>
      <c r="AE48" s="345"/>
    </row>
    <row r="49" spans="7:31" x14ac:dyDescent="0.2">
      <c r="J49" s="880"/>
      <c r="K49" s="880"/>
      <c r="L49" s="880"/>
      <c r="M49" s="880"/>
      <c r="N49" s="345"/>
      <c r="O49" s="345"/>
      <c r="AA49" s="345"/>
      <c r="AB49" s="345"/>
      <c r="AC49" s="345"/>
      <c r="AD49" s="345"/>
      <c r="AE49" s="345"/>
    </row>
    <row r="50" spans="7:31" x14ac:dyDescent="0.2">
      <c r="J50" s="880"/>
      <c r="K50" s="880"/>
      <c r="L50" s="880"/>
      <c r="M50" s="880"/>
      <c r="N50" s="345"/>
      <c r="O50" s="345"/>
      <c r="AA50" s="345"/>
      <c r="AB50" s="345"/>
      <c r="AC50" s="345"/>
      <c r="AD50" s="345"/>
      <c r="AE50" s="345"/>
    </row>
    <row r="51" spans="7:31" x14ac:dyDescent="0.2">
      <c r="J51" s="880"/>
      <c r="K51" s="880"/>
      <c r="L51" s="880"/>
      <c r="M51" s="880"/>
      <c r="N51" s="345"/>
      <c r="O51" s="345"/>
      <c r="AA51" s="345"/>
      <c r="AB51" s="345"/>
      <c r="AC51" s="345"/>
      <c r="AD51" s="345"/>
      <c r="AE51" s="345"/>
    </row>
    <row r="52" spans="7:31" x14ac:dyDescent="0.2">
      <c r="J52" s="880"/>
      <c r="K52" s="880"/>
      <c r="L52" s="880"/>
      <c r="M52" s="880"/>
    </row>
    <row r="53" spans="7:31" x14ac:dyDescent="0.2">
      <c r="J53" s="880"/>
      <c r="K53" s="880"/>
      <c r="L53" s="880"/>
      <c r="M53" s="880"/>
    </row>
    <row r="54" spans="7:31" x14ac:dyDescent="0.2">
      <c r="J54" s="885"/>
      <c r="K54" s="880"/>
      <c r="L54" s="880"/>
      <c r="M54" s="880"/>
    </row>
    <row r="55" spans="7:31" x14ac:dyDescent="0.2">
      <c r="J55" s="880"/>
      <c r="K55" s="880"/>
      <c r="L55" s="880"/>
      <c r="M55" s="880"/>
    </row>
    <row r="56" spans="7:31" x14ac:dyDescent="0.2">
      <c r="J56" s="880"/>
      <c r="K56" s="880"/>
      <c r="L56" s="880"/>
      <c r="M56" s="880"/>
    </row>
    <row r="57" spans="7:31" x14ac:dyDescent="0.2">
      <c r="J57" s="880"/>
      <c r="K57" s="880"/>
      <c r="L57" s="880"/>
      <c r="M57" s="880"/>
    </row>
    <row r="58" spans="7:31" x14ac:dyDescent="0.2">
      <c r="J58" s="880"/>
      <c r="K58" s="880"/>
      <c r="L58" s="880"/>
    </row>
    <row r="64" spans="7:31" x14ac:dyDescent="0.2">
      <c r="G64" s="328"/>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BM63"/>
  <sheetViews>
    <sheetView zoomScaleNormal="100" workbookViewId="0"/>
  </sheetViews>
  <sheetFormatPr defaultColWidth="9.140625" defaultRowHeight="12.75" x14ac:dyDescent="0.2"/>
  <cols>
    <col min="1" max="1" width="1" style="1054" customWidth="1"/>
    <col min="2" max="2" width="2.5703125" style="1054" customWidth="1"/>
    <col min="3" max="3" width="3.28515625" style="1054" customWidth="1"/>
    <col min="4" max="4" width="21.7109375" style="1054" customWidth="1"/>
    <col min="5" max="5" width="0.28515625" style="1054" customWidth="1"/>
    <col min="6" max="23" width="5" style="1054" customWidth="1"/>
    <col min="24" max="24" width="4.140625" style="1054" customWidth="1"/>
    <col min="25" max="25" width="1" style="1054" customWidth="1"/>
    <col min="26" max="26" width="9.140625" style="1054"/>
    <col min="27" max="27" width="5" style="1743" customWidth="1"/>
    <col min="28" max="28" width="4.140625" style="1743" customWidth="1"/>
    <col min="29" max="65" width="9.140625" style="1743"/>
    <col min="66" max="16384" width="9.140625" style="1054"/>
  </cols>
  <sheetData>
    <row r="1" spans="1:65" ht="13.5" customHeight="1" x14ac:dyDescent="0.2">
      <c r="A1" s="1094"/>
      <c r="B1" s="1413" t="s">
        <v>466</v>
      </c>
      <c r="C1" s="1411"/>
      <c r="D1" s="1414"/>
      <c r="E1" s="1411"/>
      <c r="F1" s="1411"/>
      <c r="G1" s="1411"/>
      <c r="H1" s="1053"/>
      <c r="I1" s="1053"/>
      <c r="J1" s="1053"/>
      <c r="K1" s="1053"/>
      <c r="L1" s="1053"/>
      <c r="M1" s="1053"/>
      <c r="N1" s="1053"/>
      <c r="O1" s="1053"/>
      <c r="P1" s="1053"/>
      <c r="Q1" s="1053"/>
      <c r="R1" s="1053"/>
      <c r="S1" s="1053"/>
      <c r="T1" s="1053"/>
      <c r="U1" s="1053"/>
      <c r="V1" s="1053"/>
      <c r="W1" s="1053"/>
      <c r="X1" s="1053"/>
    </row>
    <row r="2" spans="1:65" ht="6" customHeight="1" x14ac:dyDescent="0.2">
      <c r="A2" s="1094"/>
      <c r="B2" s="1055"/>
      <c r="C2" s="1055"/>
      <c r="D2" s="1055"/>
      <c r="E2" s="1055"/>
      <c r="F2" s="1055"/>
      <c r="G2" s="1055"/>
      <c r="H2" s="1055"/>
      <c r="I2" s="1055"/>
      <c r="J2" s="1055"/>
      <c r="K2" s="1055"/>
      <c r="L2" s="1055"/>
      <c r="M2" s="1055"/>
      <c r="N2" s="1055"/>
      <c r="O2" s="1055"/>
      <c r="P2" s="1055"/>
      <c r="Q2" s="1055"/>
      <c r="R2" s="1055"/>
      <c r="S2" s="1055"/>
      <c r="T2" s="1055"/>
      <c r="U2" s="1055"/>
      <c r="V2" s="1055"/>
      <c r="W2" s="1055"/>
      <c r="X2" s="1056"/>
      <c r="Y2" s="1057"/>
      <c r="AA2" s="1754"/>
      <c r="AB2" s="1754"/>
      <c r="AC2" s="1754"/>
      <c r="AD2" s="1754"/>
    </row>
    <row r="3" spans="1:65" ht="10.5" customHeight="1" thickBot="1" x14ac:dyDescent="0.25">
      <c r="A3" s="1094"/>
      <c r="B3" s="1057"/>
      <c r="C3" s="1057"/>
      <c r="D3" s="1057"/>
      <c r="E3" s="1057"/>
      <c r="F3" s="1057"/>
      <c r="G3" s="1057"/>
      <c r="H3" s="1057"/>
      <c r="I3" s="1057"/>
      <c r="J3" s="1057"/>
      <c r="K3" s="1057"/>
      <c r="L3" s="1057"/>
      <c r="M3" s="1057"/>
      <c r="N3" s="1057"/>
      <c r="O3" s="1057"/>
      <c r="P3" s="1057"/>
      <c r="Q3" s="1057"/>
      <c r="R3" s="1057"/>
      <c r="S3" s="1057"/>
      <c r="T3" s="1057"/>
      <c r="U3" s="1057"/>
      <c r="V3" s="2060" t="s">
        <v>68</v>
      </c>
      <c r="W3" s="2060"/>
      <c r="X3" s="1058"/>
      <c r="Y3" s="1057"/>
      <c r="AA3" s="1754"/>
      <c r="AB3" s="1754"/>
      <c r="AC3" s="1754"/>
      <c r="AD3" s="1754"/>
    </row>
    <row r="4" spans="1:65" s="1063" customFormat="1" ht="13.5" thickBot="1" x14ac:dyDescent="0.25">
      <c r="A4" s="1061"/>
      <c r="B4" s="1062"/>
      <c r="C4" s="1113" t="s">
        <v>572</v>
      </c>
      <c r="D4" s="1078"/>
      <c r="E4" s="1078"/>
      <c r="F4" s="1078"/>
      <c r="G4" s="1078"/>
      <c r="H4" s="1078"/>
      <c r="I4" s="1078"/>
      <c r="J4" s="1078"/>
      <c r="K4" s="1078"/>
      <c r="L4" s="1078"/>
      <c r="M4" s="1078"/>
      <c r="N4" s="1078"/>
      <c r="O4" s="1078"/>
      <c r="P4" s="1078"/>
      <c r="Q4" s="1078"/>
      <c r="R4" s="1078"/>
      <c r="S4" s="1078"/>
      <c r="T4" s="1078"/>
      <c r="U4" s="1078"/>
      <c r="V4" s="1078"/>
      <c r="W4" s="1059"/>
      <c r="X4" s="1058"/>
      <c r="Y4" s="1415"/>
      <c r="AA4" s="1744"/>
      <c r="AB4" s="1744"/>
      <c r="AC4" s="1744"/>
      <c r="AD4" s="1744"/>
      <c r="AE4" s="1744"/>
      <c r="AF4" s="1744"/>
      <c r="AG4" s="1744"/>
      <c r="AH4" s="1744"/>
      <c r="AI4" s="1744"/>
      <c r="AJ4" s="1744"/>
      <c r="AK4" s="1744"/>
      <c r="AL4" s="1744"/>
      <c r="AM4" s="1744"/>
      <c r="AN4" s="1744"/>
      <c r="AO4" s="1744"/>
      <c r="AP4" s="1744"/>
      <c r="AQ4" s="1744"/>
      <c r="AR4" s="1744"/>
      <c r="AS4" s="1744"/>
      <c r="AT4" s="1744"/>
      <c r="AU4" s="1744"/>
      <c r="AV4" s="1744"/>
      <c r="AW4" s="1744"/>
      <c r="AX4" s="1744"/>
      <c r="AY4" s="1744"/>
      <c r="AZ4" s="1744"/>
      <c r="BA4" s="1744"/>
      <c r="BB4" s="1744"/>
      <c r="BC4" s="1744"/>
      <c r="BD4" s="1744"/>
      <c r="BE4" s="1744"/>
      <c r="BF4" s="1744"/>
      <c r="BG4" s="1744"/>
      <c r="BH4" s="1744"/>
      <c r="BI4" s="1744"/>
      <c r="BJ4" s="1744"/>
      <c r="BK4" s="1744"/>
      <c r="BL4" s="1744"/>
      <c r="BM4" s="1744"/>
    </row>
    <row r="5" spans="1:65" s="1063" customFormat="1" ht="3" customHeight="1" x14ac:dyDescent="0.2">
      <c r="A5" s="1061"/>
      <c r="B5" s="1062"/>
      <c r="C5" s="1095"/>
      <c r="D5" s="1095"/>
      <c r="E5" s="1095"/>
      <c r="F5" s="1095"/>
      <c r="G5" s="1095"/>
      <c r="H5" s="1095"/>
      <c r="I5" s="1095"/>
      <c r="J5" s="1095"/>
      <c r="K5" s="1095"/>
      <c r="L5" s="1095"/>
      <c r="M5" s="1095"/>
      <c r="N5" s="1095"/>
      <c r="O5" s="1095"/>
      <c r="P5" s="1095"/>
      <c r="Q5" s="1095"/>
      <c r="R5" s="1095"/>
      <c r="S5" s="1095"/>
      <c r="T5" s="1095"/>
      <c r="U5" s="1095"/>
      <c r="V5" s="1095"/>
      <c r="W5" s="1416"/>
      <c r="X5" s="1058"/>
      <c r="Y5" s="1415"/>
      <c r="AA5" s="1744"/>
      <c r="AB5" s="1744"/>
      <c r="AC5" s="1744"/>
      <c r="AD5" s="1744"/>
      <c r="AE5" s="1744"/>
      <c r="AF5" s="1744"/>
      <c r="AG5" s="1744"/>
      <c r="AH5" s="1744"/>
      <c r="AI5" s="1744"/>
      <c r="AJ5" s="1744"/>
      <c r="AK5" s="1744"/>
      <c r="AL5" s="1744"/>
      <c r="AM5" s="1744"/>
      <c r="AN5" s="1744"/>
      <c r="AO5" s="1744"/>
      <c r="AP5" s="1744"/>
      <c r="AQ5" s="1744"/>
      <c r="AR5" s="1744"/>
      <c r="AS5" s="1744"/>
      <c r="AT5" s="1744"/>
      <c r="AU5" s="1744"/>
      <c r="AV5" s="1744"/>
      <c r="AW5" s="1744"/>
      <c r="AX5" s="1744"/>
      <c r="AY5" s="1744"/>
      <c r="AZ5" s="1744"/>
      <c r="BA5" s="1744"/>
      <c r="BB5" s="1744"/>
      <c r="BC5" s="1744"/>
      <c r="BD5" s="1744"/>
      <c r="BE5" s="1744"/>
      <c r="BF5" s="1744"/>
      <c r="BG5" s="1744"/>
      <c r="BH5" s="1744"/>
      <c r="BI5" s="1744"/>
      <c r="BJ5" s="1744"/>
      <c r="BK5" s="1744"/>
      <c r="BL5" s="1744"/>
      <c r="BM5" s="1744"/>
    </row>
    <row r="6" spans="1:65" s="1063" customFormat="1" ht="29.25" customHeight="1" x14ac:dyDescent="0.2">
      <c r="A6" s="1061"/>
      <c r="B6" s="1060"/>
      <c r="C6" s="2061">
        <v>2019</v>
      </c>
      <c r="D6" s="2062"/>
      <c r="E6" s="1417"/>
      <c r="F6" s="1418" t="s">
        <v>60</v>
      </c>
      <c r="G6" s="1418" t="s">
        <v>53</v>
      </c>
      <c r="H6" s="1418" t="s">
        <v>62</v>
      </c>
      <c r="I6" s="1418" t="s">
        <v>573</v>
      </c>
      <c r="J6" s="1418" t="s">
        <v>73</v>
      </c>
      <c r="K6" s="1418" t="s">
        <v>574</v>
      </c>
      <c r="L6" s="1418" t="s">
        <v>54</v>
      </c>
      <c r="M6" s="1418" t="s">
        <v>72</v>
      </c>
      <c r="N6" s="1418" t="s">
        <v>74</v>
      </c>
      <c r="O6" s="1418" t="s">
        <v>58</v>
      </c>
      <c r="P6" s="1418" t="s">
        <v>57</v>
      </c>
      <c r="Q6" s="1418" t="s">
        <v>575</v>
      </c>
      <c r="R6" s="1418" t="s">
        <v>61</v>
      </c>
      <c r="S6" s="1418" t="s">
        <v>576</v>
      </c>
      <c r="T6" s="1418" t="s">
        <v>56</v>
      </c>
      <c r="U6" s="1418" t="s">
        <v>577</v>
      </c>
      <c r="V6" s="1418" t="s">
        <v>65</v>
      </c>
      <c r="W6" s="1418" t="s">
        <v>75</v>
      </c>
      <c r="X6" s="1058"/>
      <c r="Y6" s="1415"/>
      <c r="AA6" s="1744"/>
      <c r="AB6" s="1744"/>
      <c r="AC6" s="1419"/>
      <c r="AD6" s="1419"/>
      <c r="AE6" s="1419"/>
      <c r="AF6" s="1419"/>
      <c r="AG6" s="1419"/>
      <c r="AH6" s="1419"/>
      <c r="AI6" s="1419"/>
      <c r="AJ6" s="1419"/>
      <c r="AK6" s="1419"/>
      <c r="AL6" s="1419"/>
      <c r="AM6" s="1419"/>
      <c r="AN6" s="1419"/>
      <c r="AO6" s="1419"/>
      <c r="AP6" s="1419"/>
      <c r="AQ6" s="1419"/>
      <c r="AR6" s="1419"/>
      <c r="AS6" s="1419"/>
      <c r="AT6" s="1419"/>
      <c r="AU6" s="1744"/>
      <c r="AV6" s="1744"/>
      <c r="AW6" s="1744"/>
      <c r="AX6" s="1744"/>
      <c r="AY6" s="1744"/>
      <c r="AZ6" s="1744"/>
      <c r="BA6" s="1744"/>
      <c r="BB6" s="1744"/>
      <c r="BC6" s="1744"/>
      <c r="BD6" s="1744"/>
      <c r="BE6" s="1744"/>
      <c r="BF6" s="1744"/>
      <c r="BG6" s="1744"/>
      <c r="BH6" s="1744"/>
      <c r="BI6" s="1744"/>
      <c r="BJ6" s="1744"/>
      <c r="BK6" s="1744"/>
      <c r="BL6" s="1744"/>
      <c r="BM6" s="1744"/>
    </row>
    <row r="7" spans="1:65" s="1063" customFormat="1" ht="3" customHeight="1" x14ac:dyDescent="0.2">
      <c r="A7" s="1061"/>
      <c r="B7" s="1062"/>
      <c r="C7" s="1420"/>
      <c r="D7" s="1420"/>
      <c r="E7" s="1420"/>
      <c r="F7" s="1421"/>
      <c r="G7" s="1421"/>
      <c r="H7" s="1421"/>
      <c r="I7" s="1421"/>
      <c r="J7" s="1421"/>
      <c r="K7" s="1421"/>
      <c r="L7" s="1421"/>
      <c r="M7" s="1421"/>
      <c r="N7" s="1421"/>
      <c r="O7" s="1421"/>
      <c r="P7" s="1421"/>
      <c r="Q7" s="1421"/>
      <c r="R7" s="1421"/>
      <c r="S7" s="1421"/>
      <c r="T7" s="1421"/>
      <c r="U7" s="1421"/>
      <c r="V7" s="1421"/>
      <c r="W7" s="1421"/>
      <c r="X7" s="1058"/>
      <c r="Y7" s="1415"/>
      <c r="AA7" s="1744"/>
      <c r="AB7" s="1744"/>
      <c r="AC7" s="1744"/>
      <c r="AD7" s="1744"/>
      <c r="AE7" s="1744"/>
      <c r="AF7" s="1744"/>
      <c r="AG7" s="1744"/>
      <c r="AH7" s="1744"/>
      <c r="AI7" s="1744"/>
      <c r="AJ7" s="1744"/>
      <c r="AK7" s="1744"/>
      <c r="AL7" s="1744"/>
      <c r="AM7" s="1744"/>
      <c r="AN7" s="1744"/>
      <c r="AO7" s="1744"/>
      <c r="AP7" s="1744"/>
      <c r="AQ7" s="1744"/>
      <c r="AR7" s="1744"/>
      <c r="AS7" s="1744"/>
      <c r="AT7" s="1744"/>
      <c r="AU7" s="1744"/>
      <c r="AV7" s="1744"/>
      <c r="AW7" s="1744"/>
      <c r="AX7" s="1744"/>
      <c r="AY7" s="1744"/>
      <c r="AZ7" s="1744"/>
      <c r="BA7" s="1744"/>
      <c r="BB7" s="1744"/>
      <c r="BC7" s="1744"/>
      <c r="BD7" s="1744"/>
      <c r="BE7" s="1744"/>
      <c r="BF7" s="1744"/>
      <c r="BG7" s="1744"/>
      <c r="BH7" s="1744"/>
      <c r="BI7" s="1744"/>
      <c r="BJ7" s="1744"/>
      <c r="BK7" s="1744"/>
      <c r="BL7" s="1744"/>
      <c r="BM7" s="1744"/>
    </row>
    <row r="8" spans="1:65" s="1426" customFormat="1" ht="15" customHeight="1" x14ac:dyDescent="0.2">
      <c r="A8" s="1422"/>
      <c r="B8" s="1423"/>
      <c r="C8" s="1424" t="s">
        <v>66</v>
      </c>
      <c r="D8" s="1424"/>
      <c r="E8" s="1424"/>
      <c r="F8" s="1220">
        <v>933.567989602804</v>
      </c>
      <c r="G8" s="1220">
        <v>846.77599739526806</v>
      </c>
      <c r="H8" s="1220">
        <v>855.13970360862209</v>
      </c>
      <c r="I8" s="1220">
        <v>793.80467814135307</v>
      </c>
      <c r="J8" s="1220">
        <v>816.48797818902813</v>
      </c>
      <c r="K8" s="1220">
        <v>896.41803716406298</v>
      </c>
      <c r="L8" s="1220">
        <v>861.12811243331998</v>
      </c>
      <c r="M8" s="1220">
        <v>861.14538818491701</v>
      </c>
      <c r="N8" s="1220">
        <v>795.04389444831202</v>
      </c>
      <c r="O8" s="1220">
        <v>887.38140267370704</v>
      </c>
      <c r="P8" s="1220">
        <v>1230.1318842360802</v>
      </c>
      <c r="Q8" s="1220">
        <v>828.76150024325011</v>
      </c>
      <c r="R8" s="1220">
        <v>983.5025545794681</v>
      </c>
      <c r="S8" s="1220">
        <v>867.34102856775201</v>
      </c>
      <c r="T8" s="1220">
        <v>1024.4552325727302</v>
      </c>
      <c r="U8" s="1220">
        <v>834.96549839156512</v>
      </c>
      <c r="V8" s="1220">
        <v>826.76410600255394</v>
      </c>
      <c r="W8" s="1220">
        <v>822.96958036140711</v>
      </c>
      <c r="X8" s="1221"/>
      <c r="Y8" s="1425"/>
      <c r="AA8" s="1745"/>
      <c r="AB8" s="1746"/>
      <c r="AC8" s="1747"/>
      <c r="AD8" s="1747"/>
      <c r="AE8" s="1747"/>
      <c r="AF8" s="1747"/>
      <c r="AG8" s="1747"/>
      <c r="AH8" s="1747"/>
      <c r="AI8" s="1747"/>
      <c r="AJ8" s="1747"/>
      <c r="AK8" s="1747"/>
      <c r="AL8" s="1747"/>
      <c r="AM8" s="1747"/>
      <c r="AN8" s="1747"/>
      <c r="AO8" s="1747"/>
      <c r="AP8" s="1747"/>
      <c r="AQ8" s="1747"/>
      <c r="AR8" s="1747"/>
      <c r="AS8" s="1747"/>
      <c r="AT8" s="1747"/>
      <c r="AU8" s="1748"/>
      <c r="AV8" s="1748"/>
      <c r="AW8" s="1748"/>
      <c r="AX8" s="1748"/>
      <c r="AY8" s="1748"/>
      <c r="AZ8" s="1748"/>
      <c r="BA8" s="1748"/>
      <c r="BB8" s="1748"/>
      <c r="BC8" s="1748"/>
      <c r="BD8" s="1748"/>
      <c r="BE8" s="1748"/>
      <c r="BF8" s="1748"/>
      <c r="BG8" s="1748"/>
      <c r="BH8" s="1748"/>
      <c r="BI8" s="1748"/>
      <c r="BJ8" s="1748"/>
      <c r="BK8" s="1748"/>
      <c r="BL8" s="1748"/>
      <c r="BM8" s="1748"/>
    </row>
    <row r="9" spans="1:65" s="1431" customFormat="1" ht="19.5" customHeight="1" x14ac:dyDescent="0.2">
      <c r="A9" s="1427"/>
      <c r="B9" s="1428"/>
      <c r="C9" s="1429">
        <v>1</v>
      </c>
      <c r="D9" s="1117" t="s">
        <v>578</v>
      </c>
      <c r="E9" s="1117"/>
      <c r="F9" s="1220">
        <v>2157.8741443521099</v>
      </c>
      <c r="G9" s="1220">
        <v>1399.1028273244801</v>
      </c>
      <c r="H9" s="1220">
        <v>1692.14269517206</v>
      </c>
      <c r="I9" s="1220">
        <v>1245.6009677419402</v>
      </c>
      <c r="J9" s="1220">
        <v>1507.78985185185</v>
      </c>
      <c r="K9" s="1220">
        <v>1754.1555929139602</v>
      </c>
      <c r="L9" s="1220">
        <v>1600.0075108412802</v>
      </c>
      <c r="M9" s="1220">
        <v>1594.1545171743401</v>
      </c>
      <c r="N9" s="1220">
        <v>1321.345</v>
      </c>
      <c r="O9" s="1220">
        <v>1645.3627719821202</v>
      </c>
      <c r="P9" s="1220">
        <v>3033.3333273987405</v>
      </c>
      <c r="Q9" s="1220">
        <v>1715.5011314984702</v>
      </c>
      <c r="R9" s="1220">
        <v>2169.1867189013601</v>
      </c>
      <c r="S9" s="1220">
        <v>1733.5962764115002</v>
      </c>
      <c r="T9" s="1220">
        <v>2007.2954625550703</v>
      </c>
      <c r="U9" s="1220">
        <v>1689.7829016949202</v>
      </c>
      <c r="V9" s="1220">
        <v>1432.1285214007801</v>
      </c>
      <c r="W9" s="1220">
        <v>1601.8076553793401</v>
      </c>
      <c r="X9" s="1222"/>
      <c r="Y9" s="1430"/>
      <c r="AA9" s="1749"/>
      <c r="AB9" s="1750"/>
      <c r="AC9" s="1751"/>
      <c r="AD9" s="1751"/>
      <c r="AE9" s="1751"/>
      <c r="AF9" s="1751"/>
      <c r="AG9" s="1751"/>
      <c r="AH9" s="1751"/>
      <c r="AI9" s="1751"/>
      <c r="AJ9" s="1751"/>
      <c r="AK9" s="1751"/>
      <c r="AL9" s="1751"/>
      <c r="AM9" s="1751"/>
      <c r="AN9" s="1751"/>
      <c r="AO9" s="1751"/>
      <c r="AP9" s="1751"/>
      <c r="AQ9" s="1751"/>
      <c r="AR9" s="1751"/>
      <c r="AS9" s="1751"/>
      <c r="AT9" s="1751"/>
      <c r="AU9" s="1748"/>
      <c r="AV9" s="1748"/>
      <c r="AW9" s="1748"/>
      <c r="AX9" s="1748"/>
      <c r="AY9" s="1748"/>
      <c r="AZ9" s="1748"/>
      <c r="BA9" s="1748"/>
      <c r="BB9" s="1748"/>
      <c r="BC9" s="1748"/>
      <c r="BD9" s="1748"/>
      <c r="BE9" s="1748"/>
      <c r="BF9" s="1748"/>
      <c r="BG9" s="1748"/>
      <c r="BH9" s="1748"/>
      <c r="BI9" s="1748"/>
      <c r="BJ9" s="1748"/>
      <c r="BK9" s="1748"/>
      <c r="BL9" s="1748"/>
      <c r="BM9" s="1748"/>
    </row>
    <row r="10" spans="1:65" s="1115" customFormat="1" ht="29.25" customHeight="1" x14ac:dyDescent="0.2">
      <c r="A10" s="1114"/>
      <c r="B10" s="1219"/>
      <c r="C10" s="1432">
        <v>11</v>
      </c>
      <c r="D10" s="1116" t="s">
        <v>579</v>
      </c>
      <c r="E10" s="1116"/>
      <c r="F10" s="1433">
        <v>2830.1047160243402</v>
      </c>
      <c r="G10" s="1433">
        <v>1433.04255813953</v>
      </c>
      <c r="H10" s="1433">
        <v>1920.8913840304201</v>
      </c>
      <c r="I10" s="1433">
        <v>1705.1772151898701</v>
      </c>
      <c r="J10" s="1433">
        <v>1915.0620634920601</v>
      </c>
      <c r="K10" s="1433">
        <v>2331.41779620853</v>
      </c>
      <c r="L10" s="1433">
        <v>1902.95573248408</v>
      </c>
      <c r="M10" s="1433">
        <v>1819.6134131736501</v>
      </c>
      <c r="N10" s="1433">
        <v>1616.1072435897402</v>
      </c>
      <c r="O10" s="1433">
        <v>2038.45981729598</v>
      </c>
      <c r="P10" s="1433">
        <v>4821.7403164124707</v>
      </c>
      <c r="Q10" s="1433">
        <v>2265.8397959183703</v>
      </c>
      <c r="R10" s="1433">
        <v>2744.62281909374</v>
      </c>
      <c r="S10" s="1433">
        <v>2243.5938379530903</v>
      </c>
      <c r="T10" s="1433">
        <v>3011.0916539924001</v>
      </c>
      <c r="U10" s="1433">
        <v>2382.3202906976699</v>
      </c>
      <c r="V10" s="1433">
        <v>1748.9121698113199</v>
      </c>
      <c r="W10" s="1433">
        <v>2203.4408074534203</v>
      </c>
      <c r="X10" s="1058"/>
      <c r="Y10" s="1434"/>
      <c r="AA10" s="1752"/>
      <c r="AB10" s="1752"/>
      <c r="AC10" s="1751"/>
      <c r="AD10" s="1751"/>
      <c r="AE10" s="1751"/>
      <c r="AF10" s="1751"/>
      <c r="AG10" s="1751"/>
      <c r="AH10" s="1751"/>
      <c r="AI10" s="1751"/>
      <c r="AJ10" s="1751"/>
      <c r="AK10" s="1751"/>
      <c r="AL10" s="1751"/>
      <c r="AM10" s="1751"/>
      <c r="AN10" s="1751"/>
      <c r="AO10" s="1751"/>
      <c r="AP10" s="1751"/>
      <c r="AQ10" s="1751"/>
      <c r="AR10" s="1751"/>
      <c r="AS10" s="1751"/>
      <c r="AT10" s="1751"/>
      <c r="AU10" s="1748"/>
      <c r="AV10" s="1748"/>
      <c r="AW10" s="1748"/>
      <c r="AX10" s="1748"/>
      <c r="AY10" s="1748"/>
      <c r="AZ10" s="1748"/>
      <c r="BA10" s="1748"/>
      <c r="BB10" s="1748"/>
      <c r="BC10" s="1748"/>
      <c r="BD10" s="1748"/>
      <c r="BE10" s="1748"/>
      <c r="BF10" s="1748"/>
      <c r="BG10" s="1748"/>
      <c r="BH10" s="1748"/>
      <c r="BI10" s="1748"/>
      <c r="BJ10" s="1748"/>
      <c r="BK10" s="1748"/>
      <c r="BL10" s="1748"/>
      <c r="BM10" s="1748"/>
    </row>
    <row r="11" spans="1:65" s="1115" customFormat="1" ht="9.75" customHeight="1" x14ac:dyDescent="0.2">
      <c r="A11" s="1114"/>
      <c r="B11" s="1219"/>
      <c r="C11" s="1432">
        <v>12</v>
      </c>
      <c r="D11" s="1116" t="s">
        <v>580</v>
      </c>
      <c r="E11" s="1116"/>
      <c r="F11" s="1433">
        <v>2307.1960701107</v>
      </c>
      <c r="G11" s="1433">
        <v>1716.0483009708703</v>
      </c>
      <c r="H11" s="1433">
        <v>1926.8276227727101</v>
      </c>
      <c r="I11" s="1433">
        <v>1269.3112173913</v>
      </c>
      <c r="J11" s="1433">
        <v>1599.6227016129001</v>
      </c>
      <c r="K11" s="1433">
        <v>2026.9867966573802</v>
      </c>
      <c r="L11" s="1433">
        <v>1907.2817110266201</v>
      </c>
      <c r="M11" s="1433">
        <v>1834.0557821782202</v>
      </c>
      <c r="N11" s="1433">
        <v>1572.9386592178801</v>
      </c>
      <c r="O11" s="1433">
        <v>1803.1822970639003</v>
      </c>
      <c r="P11" s="1433">
        <v>3098.6492192103706</v>
      </c>
      <c r="Q11" s="1433">
        <v>1893.2304225352102</v>
      </c>
      <c r="R11" s="1433">
        <v>2223.9902284345003</v>
      </c>
      <c r="S11" s="1433">
        <v>2031.2687142857101</v>
      </c>
      <c r="T11" s="1433">
        <v>2265.4211742133498</v>
      </c>
      <c r="U11" s="1433">
        <v>1886.26514124294</v>
      </c>
      <c r="V11" s="1433">
        <v>1666.5039463601502</v>
      </c>
      <c r="W11" s="1433">
        <v>1759.3094213381601</v>
      </c>
      <c r="X11" s="1058"/>
      <c r="Y11" s="1434"/>
      <c r="AA11" s="1752"/>
      <c r="AB11" s="1752"/>
      <c r="AC11" s="1751"/>
      <c r="AD11" s="1751"/>
      <c r="AE11" s="1751"/>
      <c r="AF11" s="1751"/>
      <c r="AG11" s="1751"/>
      <c r="AH11" s="1751"/>
      <c r="AI11" s="1751"/>
      <c r="AJ11" s="1751"/>
      <c r="AK11" s="1751"/>
      <c r="AL11" s="1751"/>
      <c r="AM11" s="1751"/>
      <c r="AN11" s="1751"/>
      <c r="AO11" s="1751"/>
      <c r="AP11" s="1751"/>
      <c r="AQ11" s="1751"/>
      <c r="AR11" s="1751"/>
      <c r="AS11" s="1751"/>
      <c r="AT11" s="1751"/>
      <c r="AU11" s="1748"/>
      <c r="AV11" s="1748"/>
      <c r="AW11" s="1748"/>
      <c r="AX11" s="1748"/>
      <c r="AY11" s="1748"/>
      <c r="AZ11" s="1748"/>
      <c r="BA11" s="1748"/>
      <c r="BB11" s="1748"/>
      <c r="BC11" s="1748"/>
      <c r="BD11" s="1748"/>
      <c r="BE11" s="1748"/>
      <c r="BF11" s="1748"/>
      <c r="BG11" s="1748"/>
      <c r="BH11" s="1748"/>
      <c r="BI11" s="1748"/>
      <c r="BJ11" s="1748"/>
      <c r="BK11" s="1748"/>
      <c r="BL11" s="1748"/>
      <c r="BM11" s="1748"/>
    </row>
    <row r="12" spans="1:65" s="1115" customFormat="1" ht="9.75" customHeight="1" x14ac:dyDescent="0.2">
      <c r="A12" s="1114"/>
      <c r="B12" s="1219"/>
      <c r="C12" s="1432">
        <v>13</v>
      </c>
      <c r="D12" s="1116" t="s">
        <v>581</v>
      </c>
      <c r="E12" s="1116"/>
      <c r="F12" s="1433">
        <v>2281.8433882887998</v>
      </c>
      <c r="G12" s="1433">
        <v>1611.6626690391502</v>
      </c>
      <c r="H12" s="1433">
        <v>1861.33792283298</v>
      </c>
      <c r="I12" s="1433">
        <v>1362.3984472049701</v>
      </c>
      <c r="J12" s="1433">
        <v>1461.8597106109298</v>
      </c>
      <c r="K12" s="1433">
        <v>1910.2426145552602</v>
      </c>
      <c r="L12" s="1433">
        <v>1699.31195906433</v>
      </c>
      <c r="M12" s="1433">
        <v>1650.2579379157401</v>
      </c>
      <c r="N12" s="1433">
        <v>1454.5812979351001</v>
      </c>
      <c r="O12" s="1433">
        <v>1801.9403112203102</v>
      </c>
      <c r="P12" s="1433">
        <v>2717.3604494064398</v>
      </c>
      <c r="Q12" s="1433">
        <v>1943.9046902654902</v>
      </c>
      <c r="R12" s="1433">
        <v>2211.0819336721001</v>
      </c>
      <c r="S12" s="1433">
        <v>1799.32524804178</v>
      </c>
      <c r="T12" s="1433">
        <v>2118.9193927893698</v>
      </c>
      <c r="U12" s="1433">
        <v>1854.8889498806702</v>
      </c>
      <c r="V12" s="1433">
        <v>1552.3935087719301</v>
      </c>
      <c r="W12" s="1433">
        <v>1777.8245884146302</v>
      </c>
      <c r="X12" s="1058"/>
      <c r="Y12" s="1434"/>
      <c r="AA12" s="1752"/>
      <c r="AB12" s="1752"/>
      <c r="AC12" s="1751"/>
      <c r="AD12" s="1751"/>
      <c r="AE12" s="1751"/>
      <c r="AF12" s="1751"/>
      <c r="AG12" s="1751"/>
      <c r="AH12" s="1751"/>
      <c r="AI12" s="1751"/>
      <c r="AJ12" s="1751"/>
      <c r="AK12" s="1751"/>
      <c r="AL12" s="1751"/>
      <c r="AM12" s="1751"/>
      <c r="AN12" s="1751"/>
      <c r="AO12" s="1751"/>
      <c r="AP12" s="1751"/>
      <c r="AQ12" s="1751"/>
      <c r="AR12" s="1751"/>
      <c r="AS12" s="1751"/>
      <c r="AT12" s="1751"/>
      <c r="AU12" s="1748"/>
      <c r="AV12" s="1748"/>
      <c r="AW12" s="1748"/>
      <c r="AX12" s="1748"/>
      <c r="AY12" s="1748"/>
      <c r="AZ12" s="1748"/>
      <c r="BA12" s="1748"/>
      <c r="BB12" s="1748"/>
      <c r="BC12" s="1748"/>
      <c r="BD12" s="1748"/>
      <c r="BE12" s="1748"/>
      <c r="BF12" s="1748"/>
      <c r="BG12" s="1748"/>
      <c r="BH12" s="1748"/>
      <c r="BI12" s="1748"/>
      <c r="BJ12" s="1748"/>
      <c r="BK12" s="1748"/>
      <c r="BL12" s="1748"/>
      <c r="BM12" s="1748"/>
    </row>
    <row r="13" spans="1:65" s="1115" customFormat="1" ht="9.75" customHeight="1" x14ac:dyDescent="0.2">
      <c r="A13" s="1114"/>
      <c r="B13" s="1219"/>
      <c r="C13" s="1432">
        <v>14</v>
      </c>
      <c r="D13" s="1116" t="s">
        <v>582</v>
      </c>
      <c r="E13" s="1116"/>
      <c r="F13" s="1433">
        <v>1397.8670914826498</v>
      </c>
      <c r="G13" s="1433">
        <v>1067.81746835443</v>
      </c>
      <c r="H13" s="1433">
        <v>1182.9620307017499</v>
      </c>
      <c r="I13" s="1433">
        <v>998.43175213675204</v>
      </c>
      <c r="J13" s="1433">
        <v>1277.7645769230801</v>
      </c>
      <c r="K13" s="1433">
        <v>1125.9723076923101</v>
      </c>
      <c r="L13" s="1433">
        <v>1184.8205370844</v>
      </c>
      <c r="M13" s="1433">
        <v>1377.70156173743</v>
      </c>
      <c r="N13" s="1433">
        <v>949.25407103825103</v>
      </c>
      <c r="O13" s="1433">
        <v>1179.9861122244502</v>
      </c>
      <c r="P13" s="1433">
        <v>2017.9836058667499</v>
      </c>
      <c r="Q13" s="1433">
        <v>1019.80989361702</v>
      </c>
      <c r="R13" s="1433">
        <v>1704.8591929598601</v>
      </c>
      <c r="S13" s="1433">
        <v>1210.5837184873901</v>
      </c>
      <c r="T13" s="1433">
        <v>1320.5918111888102</v>
      </c>
      <c r="U13" s="1433">
        <v>1203.2723773584901</v>
      </c>
      <c r="V13" s="1433">
        <v>1088.9727393617</v>
      </c>
      <c r="W13" s="1433">
        <v>1107.67865336658</v>
      </c>
      <c r="X13" s="1058"/>
      <c r="Y13" s="1434"/>
      <c r="AA13" s="1752"/>
      <c r="AB13" s="1752"/>
      <c r="AC13" s="1751"/>
      <c r="AD13" s="1751"/>
      <c r="AE13" s="1751"/>
      <c r="AF13" s="1751"/>
      <c r="AG13" s="1751"/>
      <c r="AH13" s="1751"/>
      <c r="AI13" s="1751"/>
      <c r="AJ13" s="1751"/>
      <c r="AK13" s="1751"/>
      <c r="AL13" s="1751"/>
      <c r="AM13" s="1751"/>
      <c r="AN13" s="1751"/>
      <c r="AO13" s="1751"/>
      <c r="AP13" s="1751"/>
      <c r="AQ13" s="1751"/>
      <c r="AR13" s="1751"/>
      <c r="AS13" s="1751"/>
      <c r="AT13" s="1751"/>
      <c r="AU13" s="1748"/>
      <c r="AV13" s="1748"/>
      <c r="AW13" s="1748"/>
      <c r="AX13" s="1748"/>
      <c r="AY13" s="1748"/>
      <c r="AZ13" s="1748"/>
      <c r="BA13" s="1748"/>
      <c r="BB13" s="1748"/>
      <c r="BC13" s="1748"/>
      <c r="BD13" s="1748"/>
      <c r="BE13" s="1748"/>
      <c r="BF13" s="1748"/>
      <c r="BG13" s="1748"/>
      <c r="BH13" s="1748"/>
      <c r="BI13" s="1748"/>
      <c r="BJ13" s="1748"/>
      <c r="BK13" s="1748"/>
      <c r="BL13" s="1748"/>
      <c r="BM13" s="1748"/>
    </row>
    <row r="14" spans="1:65" s="1115" customFormat="1" ht="10.5" customHeight="1" x14ac:dyDescent="0.2">
      <c r="A14" s="1114"/>
      <c r="B14" s="1219"/>
      <c r="C14" s="1429">
        <v>2</v>
      </c>
      <c r="D14" s="1117" t="s">
        <v>583</v>
      </c>
      <c r="E14" s="1117"/>
      <c r="F14" s="1220">
        <v>1510.0325200387001</v>
      </c>
      <c r="G14" s="1220">
        <v>1558.0781789709201</v>
      </c>
      <c r="H14" s="1220">
        <v>1415.0848195890501</v>
      </c>
      <c r="I14" s="1220">
        <v>1268.9605587557601</v>
      </c>
      <c r="J14" s="1220">
        <v>1289.7862067901201</v>
      </c>
      <c r="K14" s="1220">
        <v>1426.0709139844002</v>
      </c>
      <c r="L14" s="1220">
        <v>1377.12021656051</v>
      </c>
      <c r="M14" s="1220">
        <v>1336.97115277072</v>
      </c>
      <c r="N14" s="1220">
        <v>1258.4480236634502</v>
      </c>
      <c r="O14" s="1220">
        <v>1319.6647860901398</v>
      </c>
      <c r="P14" s="1220">
        <v>1806.3914207882301</v>
      </c>
      <c r="Q14" s="1220">
        <v>1306.8107202216102</v>
      </c>
      <c r="R14" s="1220">
        <v>1597.0409501587699</v>
      </c>
      <c r="S14" s="1220">
        <v>1379.7176991281203</v>
      </c>
      <c r="T14" s="1220">
        <v>1533.7747823489201</v>
      </c>
      <c r="U14" s="1220">
        <v>1369.2639832402201</v>
      </c>
      <c r="V14" s="1220">
        <v>1353.32970620639</v>
      </c>
      <c r="W14" s="1220">
        <v>1306.72545422903</v>
      </c>
      <c r="X14" s="1058"/>
      <c r="Y14" s="1434"/>
      <c r="AA14" s="1752"/>
      <c r="AB14" s="1752"/>
      <c r="AC14" s="1751"/>
      <c r="AD14" s="1751"/>
      <c r="AE14" s="1751"/>
      <c r="AF14" s="1751"/>
      <c r="AG14" s="1751"/>
      <c r="AH14" s="1751"/>
      <c r="AI14" s="1751"/>
      <c r="AJ14" s="1751"/>
      <c r="AK14" s="1751"/>
      <c r="AL14" s="1751"/>
      <c r="AM14" s="1751"/>
      <c r="AN14" s="1751"/>
      <c r="AO14" s="1751"/>
      <c r="AP14" s="1751"/>
      <c r="AQ14" s="1751"/>
      <c r="AR14" s="1751"/>
      <c r="AS14" s="1751"/>
      <c r="AT14" s="1751"/>
      <c r="AU14" s="1748"/>
      <c r="AV14" s="1748"/>
      <c r="AW14" s="1748"/>
      <c r="AX14" s="1748"/>
      <c r="AY14" s="1748"/>
      <c r="AZ14" s="1748"/>
      <c r="BA14" s="1748"/>
      <c r="BB14" s="1748"/>
      <c r="BC14" s="1748"/>
      <c r="BD14" s="1748"/>
      <c r="BE14" s="1748"/>
      <c r="BF14" s="1748"/>
      <c r="BG14" s="1748"/>
      <c r="BH14" s="1748"/>
      <c r="BI14" s="1748"/>
      <c r="BJ14" s="1748"/>
      <c r="BK14" s="1748"/>
      <c r="BL14" s="1748"/>
      <c r="BM14" s="1748"/>
    </row>
    <row r="15" spans="1:65" s="1115" customFormat="1" ht="19.5" customHeight="1" x14ac:dyDescent="0.2">
      <c r="A15" s="1114"/>
      <c r="B15" s="1219"/>
      <c r="C15" s="1432">
        <v>21</v>
      </c>
      <c r="D15" s="1116" t="s">
        <v>584</v>
      </c>
      <c r="E15" s="1116"/>
      <c r="F15" s="1433">
        <v>1721.8089261410801</v>
      </c>
      <c r="G15" s="1433">
        <v>1974.48012618297</v>
      </c>
      <c r="H15" s="1433">
        <v>1496.05726613966</v>
      </c>
      <c r="I15" s="1433">
        <v>1178.8125146198799</v>
      </c>
      <c r="J15" s="1433">
        <v>1180.3492364990702</v>
      </c>
      <c r="K15" s="1433">
        <v>1394.6975024061599</v>
      </c>
      <c r="L15" s="1433">
        <v>1491.6116129032303</v>
      </c>
      <c r="M15" s="1433">
        <v>1391.2262909567501</v>
      </c>
      <c r="N15" s="1433">
        <v>1238.83280898876</v>
      </c>
      <c r="O15" s="1433">
        <v>1461.7087687450701</v>
      </c>
      <c r="P15" s="1433">
        <v>1955.5895867644101</v>
      </c>
      <c r="Q15" s="1433">
        <v>1365.1344090909101</v>
      </c>
      <c r="R15" s="1433">
        <v>1655.5154245497199</v>
      </c>
      <c r="S15" s="1433">
        <v>1515.61546264565</v>
      </c>
      <c r="T15" s="1433">
        <v>1915.8663111467501</v>
      </c>
      <c r="U15" s="1433">
        <v>1401.7577212389401</v>
      </c>
      <c r="V15" s="1433">
        <v>1407.7281089743601</v>
      </c>
      <c r="W15" s="1433">
        <v>1294.2911869814902</v>
      </c>
      <c r="X15" s="1058"/>
      <c r="Y15" s="1434"/>
      <c r="AA15" s="1752"/>
      <c r="AB15" s="1752"/>
      <c r="AC15" s="1751"/>
      <c r="AD15" s="1751"/>
      <c r="AE15" s="1751"/>
      <c r="AF15" s="1751"/>
      <c r="AG15" s="1751"/>
      <c r="AH15" s="1751"/>
      <c r="AI15" s="1751"/>
      <c r="AJ15" s="1751"/>
      <c r="AK15" s="1751"/>
      <c r="AL15" s="1751"/>
      <c r="AM15" s="1751"/>
      <c r="AN15" s="1751"/>
      <c r="AO15" s="1751"/>
      <c r="AP15" s="1751"/>
      <c r="AQ15" s="1751"/>
      <c r="AR15" s="1751"/>
      <c r="AS15" s="1751"/>
      <c r="AT15" s="1751"/>
      <c r="AU15" s="1748"/>
      <c r="AV15" s="1748"/>
      <c r="AW15" s="1748"/>
      <c r="AX15" s="1748"/>
      <c r="AY15" s="1748"/>
      <c r="AZ15" s="1748"/>
      <c r="BA15" s="1748"/>
      <c r="BB15" s="1748"/>
      <c r="BC15" s="1748"/>
      <c r="BD15" s="1748"/>
      <c r="BE15" s="1748"/>
      <c r="BF15" s="1748"/>
      <c r="BG15" s="1748"/>
      <c r="BH15" s="1748"/>
      <c r="BI15" s="1748"/>
      <c r="BJ15" s="1748"/>
      <c r="BK15" s="1748"/>
      <c r="BL15" s="1748"/>
      <c r="BM15" s="1748"/>
    </row>
    <row r="16" spans="1:65" s="1115" customFormat="1" ht="9.75" customHeight="1" x14ac:dyDescent="0.2">
      <c r="A16" s="1114"/>
      <c r="B16" s="1219"/>
      <c r="C16" s="1432">
        <v>22</v>
      </c>
      <c r="D16" s="1116" t="s">
        <v>585</v>
      </c>
      <c r="E16" s="1116"/>
      <c r="F16" s="1433">
        <v>1169.2215854450901</v>
      </c>
      <c r="G16" s="1433">
        <v>1358.0358580858101</v>
      </c>
      <c r="H16" s="1433">
        <v>1336.7091360946699</v>
      </c>
      <c r="I16" s="1433">
        <v>1375.6604797601199</v>
      </c>
      <c r="J16" s="1433">
        <v>1397.9747395833301</v>
      </c>
      <c r="K16" s="1433">
        <v>1280.69221518987</v>
      </c>
      <c r="L16" s="1433">
        <v>1383.0728718704001</v>
      </c>
      <c r="M16" s="1433">
        <v>1394.3203105590101</v>
      </c>
      <c r="N16" s="1433">
        <v>1338.5704004576701</v>
      </c>
      <c r="O16" s="1433">
        <v>1360.8631797235</v>
      </c>
      <c r="P16" s="1433">
        <v>1633.4184102481599</v>
      </c>
      <c r="Q16" s="1433">
        <v>1142.33620087336</v>
      </c>
      <c r="R16" s="1433">
        <v>1579.9816147616302</v>
      </c>
      <c r="S16" s="1433">
        <v>1405.9552479757101</v>
      </c>
      <c r="T16" s="1433">
        <v>1385.7088752556201</v>
      </c>
      <c r="U16" s="1433">
        <v>1529.02100887813</v>
      </c>
      <c r="V16" s="1433">
        <v>1438.3463534883701</v>
      </c>
      <c r="W16" s="1433">
        <v>1417.99181973759</v>
      </c>
      <c r="X16" s="1058"/>
      <c r="Y16" s="1434"/>
      <c r="AA16" s="1752"/>
      <c r="AB16" s="1752"/>
      <c r="AC16" s="1751"/>
      <c r="AD16" s="1751"/>
      <c r="AE16" s="1751"/>
      <c r="AF16" s="1751"/>
      <c r="AG16" s="1751"/>
      <c r="AH16" s="1751"/>
      <c r="AI16" s="1751"/>
      <c r="AJ16" s="1751"/>
      <c r="AK16" s="1751"/>
      <c r="AL16" s="1751"/>
      <c r="AM16" s="1751"/>
      <c r="AN16" s="1751"/>
      <c r="AO16" s="1751"/>
      <c r="AP16" s="1751"/>
      <c r="AQ16" s="1751"/>
      <c r="AR16" s="1751"/>
      <c r="AS16" s="1751"/>
      <c r="AT16" s="1751"/>
      <c r="AU16" s="1748"/>
      <c r="AV16" s="1748"/>
      <c r="AW16" s="1748"/>
      <c r="AX16" s="1748"/>
      <c r="AY16" s="1748"/>
      <c r="AZ16" s="1748"/>
      <c r="BA16" s="1748"/>
      <c r="BB16" s="1748"/>
      <c r="BC16" s="1748"/>
      <c r="BD16" s="1748"/>
      <c r="BE16" s="1748"/>
      <c r="BF16" s="1748"/>
      <c r="BG16" s="1748"/>
      <c r="BH16" s="1748"/>
      <c r="BI16" s="1748"/>
      <c r="BJ16" s="1748"/>
      <c r="BK16" s="1748"/>
      <c r="BL16" s="1748"/>
      <c r="BM16" s="1748"/>
    </row>
    <row r="17" spans="1:65" s="1115" customFormat="1" ht="9.75" customHeight="1" x14ac:dyDescent="0.2">
      <c r="A17" s="1114"/>
      <c r="B17" s="1219"/>
      <c r="C17" s="1432">
        <v>23</v>
      </c>
      <c r="D17" s="1116" t="s">
        <v>586</v>
      </c>
      <c r="E17" s="1116"/>
      <c r="F17" s="1433">
        <v>1427.59689699296</v>
      </c>
      <c r="G17" s="1433">
        <v>1536.38321022727</v>
      </c>
      <c r="H17" s="1433">
        <v>1458.4484648006801</v>
      </c>
      <c r="I17" s="1433">
        <v>1448.9862019230802</v>
      </c>
      <c r="J17" s="1433">
        <v>1446.81068852459</v>
      </c>
      <c r="K17" s="1433">
        <v>1512.3318761384303</v>
      </c>
      <c r="L17" s="1433">
        <v>1411.31982935154</v>
      </c>
      <c r="M17" s="1433">
        <v>1328.9084795918402</v>
      </c>
      <c r="N17" s="1433">
        <v>1341.8814426229501</v>
      </c>
      <c r="O17" s="1433">
        <v>1387.7814948932203</v>
      </c>
      <c r="P17" s="1433">
        <v>1577.5498225108199</v>
      </c>
      <c r="Q17" s="1433">
        <v>1296.4112121212099</v>
      </c>
      <c r="R17" s="1433">
        <v>1610.9625778673501</v>
      </c>
      <c r="S17" s="1433">
        <v>1389.54128318584</v>
      </c>
      <c r="T17" s="1433">
        <v>1363.9447959183699</v>
      </c>
      <c r="U17" s="1433">
        <v>1381.4922278481001</v>
      </c>
      <c r="V17" s="1433">
        <v>1324.67914590747</v>
      </c>
      <c r="W17" s="1433">
        <v>1327.7198744113</v>
      </c>
      <c r="X17" s="1058"/>
      <c r="Y17" s="1434"/>
      <c r="AA17" s="1752"/>
      <c r="AB17" s="1752"/>
      <c r="AC17" s="1751"/>
      <c r="AD17" s="1751"/>
      <c r="AE17" s="1751"/>
      <c r="AF17" s="1751"/>
      <c r="AG17" s="1751"/>
      <c r="AH17" s="1751"/>
      <c r="AI17" s="1751"/>
      <c r="AJ17" s="1751"/>
      <c r="AK17" s="1751"/>
      <c r="AL17" s="1751"/>
      <c r="AM17" s="1751"/>
      <c r="AN17" s="1751"/>
      <c r="AO17" s="1751"/>
      <c r="AP17" s="1751"/>
      <c r="AQ17" s="1751"/>
      <c r="AR17" s="1751"/>
      <c r="AS17" s="1751"/>
      <c r="AT17" s="1751"/>
      <c r="AU17" s="1748"/>
      <c r="AV17" s="1748"/>
      <c r="AW17" s="1748"/>
      <c r="AX17" s="1748"/>
      <c r="AY17" s="1748"/>
      <c r="AZ17" s="1748"/>
      <c r="BA17" s="1748"/>
      <c r="BB17" s="1748"/>
      <c r="BC17" s="1748"/>
      <c r="BD17" s="1748"/>
      <c r="BE17" s="1748"/>
      <c r="BF17" s="1748"/>
      <c r="BG17" s="1748"/>
      <c r="BH17" s="1748"/>
      <c r="BI17" s="1748"/>
      <c r="BJ17" s="1748"/>
      <c r="BK17" s="1748"/>
      <c r="BL17" s="1748"/>
      <c r="BM17" s="1748"/>
    </row>
    <row r="18" spans="1:65" s="1115" customFormat="1" ht="19.5" customHeight="1" x14ac:dyDescent="0.2">
      <c r="A18" s="1114"/>
      <c r="B18" s="1219"/>
      <c r="C18" s="1432">
        <v>24</v>
      </c>
      <c r="D18" s="1116" t="s">
        <v>587</v>
      </c>
      <c r="E18" s="1116"/>
      <c r="F18" s="1433">
        <v>1417.8651373422399</v>
      </c>
      <c r="G18" s="1433">
        <v>1424.4595683453201</v>
      </c>
      <c r="H18" s="1433">
        <v>1323.5018702416401</v>
      </c>
      <c r="I18" s="1433">
        <v>1165.9059148936199</v>
      </c>
      <c r="J18" s="1433">
        <v>1276.1495767195802</v>
      </c>
      <c r="K18" s="1433">
        <v>1459.4285417937801</v>
      </c>
      <c r="L18" s="1433">
        <v>1389.6273566084801</v>
      </c>
      <c r="M18" s="1433">
        <v>1297.02188302425</v>
      </c>
      <c r="N18" s="1433">
        <v>1294.94737410072</v>
      </c>
      <c r="O18" s="1433">
        <v>1227.7859667852902</v>
      </c>
      <c r="P18" s="1433">
        <v>1867.0183725872603</v>
      </c>
      <c r="Q18" s="1433">
        <v>1508.2787050359702</v>
      </c>
      <c r="R18" s="1433">
        <v>1523.73733847472</v>
      </c>
      <c r="S18" s="1433">
        <v>1370.59526186579</v>
      </c>
      <c r="T18" s="1433">
        <v>1641.9325634249501</v>
      </c>
      <c r="U18" s="1433">
        <v>1243.3692033543</v>
      </c>
      <c r="V18" s="1433">
        <v>1323.3695731707301</v>
      </c>
      <c r="W18" s="1433">
        <v>1230.6021566265101</v>
      </c>
      <c r="X18" s="1058"/>
      <c r="Y18" s="1434"/>
      <c r="AA18" s="1752"/>
      <c r="AB18" s="1752"/>
      <c r="AC18" s="1751"/>
      <c r="AD18" s="1751"/>
      <c r="AE18" s="1751"/>
      <c r="AF18" s="1751"/>
      <c r="AG18" s="1751"/>
      <c r="AH18" s="1751"/>
      <c r="AI18" s="1751"/>
      <c r="AJ18" s="1751"/>
      <c r="AK18" s="1751"/>
      <c r="AL18" s="1751"/>
      <c r="AM18" s="1751"/>
      <c r="AN18" s="1751"/>
      <c r="AO18" s="1751"/>
      <c r="AP18" s="1751"/>
      <c r="AQ18" s="1751"/>
      <c r="AR18" s="1751"/>
      <c r="AS18" s="1751"/>
      <c r="AT18" s="1751"/>
      <c r="AU18" s="1748"/>
      <c r="AV18" s="1748"/>
      <c r="AW18" s="1748"/>
      <c r="AX18" s="1748"/>
      <c r="AY18" s="1748"/>
      <c r="AZ18" s="1748"/>
      <c r="BA18" s="1748"/>
      <c r="BB18" s="1748"/>
      <c r="BC18" s="1748"/>
      <c r="BD18" s="1748"/>
      <c r="BE18" s="1748"/>
      <c r="BF18" s="1748"/>
      <c r="BG18" s="1748"/>
      <c r="BH18" s="1748"/>
      <c r="BI18" s="1748"/>
      <c r="BJ18" s="1748"/>
      <c r="BK18" s="1748"/>
      <c r="BL18" s="1748"/>
      <c r="BM18" s="1748"/>
    </row>
    <row r="19" spans="1:65" s="1115" customFormat="1" ht="19.5" customHeight="1" x14ac:dyDescent="0.2">
      <c r="A19" s="1114"/>
      <c r="B19" s="1219"/>
      <c r="C19" s="1432">
        <v>25</v>
      </c>
      <c r="D19" s="1116" t="s">
        <v>588</v>
      </c>
      <c r="E19" s="1116"/>
      <c r="F19" s="1433">
        <v>1445.5064034505599</v>
      </c>
      <c r="G19" s="1433">
        <v>1565.3085714285701</v>
      </c>
      <c r="H19" s="1433">
        <v>1564.00541561713</v>
      </c>
      <c r="I19" s="1433">
        <v>1107.7441860465101</v>
      </c>
      <c r="J19" s="1433">
        <v>1238.7613903061201</v>
      </c>
      <c r="K19" s="1433">
        <v>1645.81629086057</v>
      </c>
      <c r="L19" s="1433">
        <v>1338.078</v>
      </c>
      <c r="M19" s="1433">
        <v>1341.9864430894299</v>
      </c>
      <c r="N19" s="1433">
        <v>1033.3419444444401</v>
      </c>
      <c r="O19" s="1433">
        <v>1214.1239105219599</v>
      </c>
      <c r="P19" s="1433">
        <v>1828.7477024922102</v>
      </c>
      <c r="Q19" s="1433">
        <v>1201.6510526315801</v>
      </c>
      <c r="R19" s="1433">
        <v>1702.9611340906899</v>
      </c>
      <c r="S19" s="1433">
        <v>1303.6715049505001</v>
      </c>
      <c r="T19" s="1433">
        <v>1573.8968844984799</v>
      </c>
      <c r="U19" s="1433">
        <v>1078.4199612403102</v>
      </c>
      <c r="V19" s="1433">
        <v>1205.3020754717002</v>
      </c>
      <c r="W19" s="1433">
        <v>1309.0600831024901</v>
      </c>
      <c r="X19" s="1058"/>
      <c r="Y19" s="1434"/>
      <c r="AA19" s="1752"/>
      <c r="AB19" s="1752"/>
      <c r="AC19" s="1751"/>
      <c r="AD19" s="1751"/>
      <c r="AE19" s="1751"/>
      <c r="AF19" s="1751"/>
      <c r="AG19" s="1751"/>
      <c r="AH19" s="1751"/>
      <c r="AI19" s="1751"/>
      <c r="AJ19" s="1751"/>
      <c r="AK19" s="1751"/>
      <c r="AL19" s="1751"/>
      <c r="AM19" s="1751"/>
      <c r="AN19" s="1751"/>
      <c r="AO19" s="1751"/>
      <c r="AP19" s="1751"/>
      <c r="AQ19" s="1751"/>
      <c r="AR19" s="1751"/>
      <c r="AS19" s="1751"/>
      <c r="AT19" s="1751"/>
      <c r="AU19" s="1748"/>
      <c r="AV19" s="1748"/>
      <c r="AW19" s="1748"/>
      <c r="AX19" s="1748"/>
      <c r="AY19" s="1748"/>
      <c r="AZ19" s="1748"/>
      <c r="BA19" s="1748"/>
      <c r="BB19" s="1748"/>
      <c r="BC19" s="1748"/>
      <c r="BD19" s="1748"/>
      <c r="BE19" s="1748"/>
      <c r="BF19" s="1748"/>
      <c r="BG19" s="1748"/>
      <c r="BH19" s="1748"/>
      <c r="BI19" s="1748"/>
      <c r="BJ19" s="1748"/>
      <c r="BK19" s="1748"/>
      <c r="BL19" s="1748"/>
      <c r="BM19" s="1748"/>
    </row>
    <row r="20" spans="1:65" s="1115" customFormat="1" ht="19.5" customHeight="1" x14ac:dyDescent="0.2">
      <c r="A20" s="1114"/>
      <c r="B20" s="1219"/>
      <c r="C20" s="1432">
        <v>26</v>
      </c>
      <c r="D20" s="1116" t="s">
        <v>589</v>
      </c>
      <c r="E20" s="1116"/>
      <c r="F20" s="1433">
        <v>1267.8488199300698</v>
      </c>
      <c r="G20" s="1433">
        <v>1207.1958362989299</v>
      </c>
      <c r="H20" s="1433">
        <v>1154.8442408377</v>
      </c>
      <c r="I20" s="1433">
        <v>1068.44994949495</v>
      </c>
      <c r="J20" s="1433">
        <v>1116.4974275362301</v>
      </c>
      <c r="K20" s="1433">
        <v>1271.5870996640501</v>
      </c>
      <c r="L20" s="1433">
        <v>1135.6192170818501</v>
      </c>
      <c r="M20" s="1433">
        <v>1093.0378932968501</v>
      </c>
      <c r="N20" s="1433">
        <v>996.48516233766213</v>
      </c>
      <c r="O20" s="1433">
        <v>1022.6050069541</v>
      </c>
      <c r="P20" s="1433">
        <v>1744.79962028725</v>
      </c>
      <c r="Q20" s="1433">
        <v>1140.3881045751602</v>
      </c>
      <c r="R20" s="1433">
        <v>1396.3188158795299</v>
      </c>
      <c r="S20" s="1433">
        <v>1080.9305278173999</v>
      </c>
      <c r="T20" s="1433">
        <v>1249.2477127172901</v>
      </c>
      <c r="U20" s="1433">
        <v>1053.1275570032601</v>
      </c>
      <c r="V20" s="1433">
        <v>1056.3431715210399</v>
      </c>
      <c r="W20" s="1433">
        <v>1095.02085284281</v>
      </c>
      <c r="X20" s="1058"/>
      <c r="Y20" s="1434"/>
      <c r="AA20" s="1752"/>
      <c r="AB20" s="1752"/>
      <c r="AC20" s="1751"/>
      <c r="AD20" s="1751"/>
      <c r="AE20" s="1751"/>
      <c r="AF20" s="1751"/>
      <c r="AG20" s="1751"/>
      <c r="AH20" s="1751"/>
      <c r="AI20" s="1751"/>
      <c r="AJ20" s="1751"/>
      <c r="AK20" s="1751"/>
      <c r="AL20" s="1751"/>
      <c r="AM20" s="1751"/>
      <c r="AN20" s="1751"/>
      <c r="AO20" s="1751"/>
      <c r="AP20" s="1751"/>
      <c r="AQ20" s="1751"/>
      <c r="AR20" s="1751"/>
      <c r="AS20" s="1751"/>
      <c r="AT20" s="1751"/>
      <c r="AU20" s="1748"/>
      <c r="AV20" s="1748"/>
      <c r="AW20" s="1748"/>
      <c r="AX20" s="1748"/>
      <c r="AY20" s="1748"/>
      <c r="AZ20" s="1748"/>
      <c r="BA20" s="1748"/>
      <c r="BB20" s="1748"/>
      <c r="BC20" s="1748"/>
      <c r="BD20" s="1748"/>
      <c r="BE20" s="1748"/>
      <c r="BF20" s="1748"/>
      <c r="BG20" s="1748"/>
      <c r="BH20" s="1748"/>
      <c r="BI20" s="1748"/>
      <c r="BJ20" s="1748"/>
      <c r="BK20" s="1748"/>
      <c r="BL20" s="1748"/>
      <c r="BM20" s="1748"/>
    </row>
    <row r="21" spans="1:65" s="1115" customFormat="1" ht="10.5" customHeight="1" x14ac:dyDescent="0.2">
      <c r="A21" s="1114"/>
      <c r="B21" s="1219"/>
      <c r="C21" s="1429">
        <v>3</v>
      </c>
      <c r="D21" s="1117" t="s">
        <v>590</v>
      </c>
      <c r="E21" s="1117"/>
      <c r="F21" s="1220">
        <v>1224.2392954381301</v>
      </c>
      <c r="G21" s="1220">
        <v>1055.9915415216301</v>
      </c>
      <c r="H21" s="1220">
        <v>1126.2358451779101</v>
      </c>
      <c r="I21" s="1220">
        <v>954.23913104414908</v>
      </c>
      <c r="J21" s="1220">
        <v>987.49845746558401</v>
      </c>
      <c r="K21" s="1220">
        <v>1062.2966365280301</v>
      </c>
      <c r="L21" s="1220">
        <v>1118.83471564818</v>
      </c>
      <c r="M21" s="1220">
        <v>1125.9560140733201</v>
      </c>
      <c r="N21" s="1220">
        <v>956.03592757660215</v>
      </c>
      <c r="O21" s="1220">
        <v>1098.1951246361002</v>
      </c>
      <c r="P21" s="1220">
        <v>1466.2409630244902</v>
      </c>
      <c r="Q21" s="1220">
        <v>1106.42921332388</v>
      </c>
      <c r="R21" s="1220">
        <v>1259.0621992912702</v>
      </c>
      <c r="S21" s="1220">
        <v>1070.5712743648301</v>
      </c>
      <c r="T21" s="1220">
        <v>1694.5806953233</v>
      </c>
      <c r="U21" s="1220">
        <v>1092.4640826217399</v>
      </c>
      <c r="V21" s="1220">
        <v>1043.7535113016402</v>
      </c>
      <c r="W21" s="1220">
        <v>1047.24894709454</v>
      </c>
      <c r="X21" s="1058"/>
      <c r="Y21" s="1434"/>
      <c r="AA21" s="1752"/>
      <c r="AB21" s="1752"/>
      <c r="AC21" s="1751"/>
      <c r="AD21" s="1751"/>
      <c r="AE21" s="1751"/>
      <c r="AF21" s="1751"/>
      <c r="AG21" s="1751"/>
      <c r="AH21" s="1751"/>
      <c r="AI21" s="1751"/>
      <c r="AJ21" s="1751"/>
      <c r="AK21" s="1751"/>
      <c r="AL21" s="1751"/>
      <c r="AM21" s="1751"/>
      <c r="AN21" s="1751"/>
      <c r="AO21" s="1751"/>
      <c r="AP21" s="1751"/>
      <c r="AQ21" s="1751"/>
      <c r="AR21" s="1751"/>
      <c r="AS21" s="1751"/>
      <c r="AT21" s="1751"/>
      <c r="AU21" s="1748"/>
      <c r="AV21" s="1748"/>
      <c r="AW21" s="1748"/>
      <c r="AX21" s="1748"/>
      <c r="AY21" s="1748"/>
      <c r="AZ21" s="1748"/>
      <c r="BA21" s="1748"/>
      <c r="BB21" s="1748"/>
      <c r="BC21" s="1748"/>
      <c r="BD21" s="1748"/>
      <c r="BE21" s="1748"/>
      <c r="BF21" s="1748"/>
      <c r="BG21" s="1748"/>
      <c r="BH21" s="1748"/>
      <c r="BI21" s="1748"/>
      <c r="BJ21" s="1748"/>
      <c r="BK21" s="1748"/>
      <c r="BL21" s="1748"/>
      <c r="BM21" s="1748"/>
    </row>
    <row r="22" spans="1:65" s="1115" customFormat="1" ht="19.5" customHeight="1" x14ac:dyDescent="0.2">
      <c r="A22" s="1114"/>
      <c r="B22" s="1219"/>
      <c r="C22" s="1432">
        <v>31</v>
      </c>
      <c r="D22" s="1116" t="s">
        <v>591</v>
      </c>
      <c r="E22" s="1116"/>
      <c r="F22" s="1433">
        <v>1264.0484198113202</v>
      </c>
      <c r="G22" s="1433">
        <v>1177.7889444444399</v>
      </c>
      <c r="H22" s="1433">
        <v>1108.7638717115599</v>
      </c>
      <c r="I22" s="1433">
        <v>979.68796536796503</v>
      </c>
      <c r="J22" s="1433">
        <v>1068.8894223826701</v>
      </c>
      <c r="K22" s="1433">
        <v>1181.4651124002901</v>
      </c>
      <c r="L22" s="1433">
        <v>1238.3419311663502</v>
      </c>
      <c r="M22" s="1433">
        <v>1092.8124586880299</v>
      </c>
      <c r="N22" s="1433">
        <v>1009.1944210526301</v>
      </c>
      <c r="O22" s="1433">
        <v>1204.6529166666701</v>
      </c>
      <c r="P22" s="1433">
        <v>1638.3987762098802</v>
      </c>
      <c r="Q22" s="1433">
        <v>1250.6461120543302</v>
      </c>
      <c r="R22" s="1433">
        <v>1167.5466442580503</v>
      </c>
      <c r="S22" s="1433">
        <v>1118.3868820512801</v>
      </c>
      <c r="T22" s="1433">
        <v>1319.5446963490701</v>
      </c>
      <c r="U22" s="1433">
        <v>1168.5877012564001</v>
      </c>
      <c r="V22" s="1433">
        <v>1047.5332908458902</v>
      </c>
      <c r="W22" s="1433">
        <v>1076.1819762323898</v>
      </c>
      <c r="X22" s="1058"/>
      <c r="Y22" s="1434"/>
      <c r="AA22" s="1752"/>
      <c r="AB22" s="1752"/>
      <c r="AC22" s="1751"/>
      <c r="AD22" s="1751"/>
      <c r="AE22" s="1751"/>
      <c r="AF22" s="1751"/>
      <c r="AG22" s="1751"/>
      <c r="AH22" s="1751"/>
      <c r="AI22" s="1751"/>
      <c r="AJ22" s="1751"/>
      <c r="AK22" s="1751"/>
      <c r="AL22" s="1751"/>
      <c r="AM22" s="1751"/>
      <c r="AN22" s="1751"/>
      <c r="AO22" s="1751"/>
      <c r="AP22" s="1751"/>
      <c r="AQ22" s="1751"/>
      <c r="AR22" s="1751"/>
      <c r="AS22" s="1751"/>
      <c r="AT22" s="1751"/>
      <c r="AU22" s="1748"/>
      <c r="AV22" s="1748"/>
      <c r="AW22" s="1748"/>
      <c r="AX22" s="1748"/>
      <c r="AY22" s="1748"/>
      <c r="AZ22" s="1748"/>
      <c r="BA22" s="1748"/>
      <c r="BB22" s="1748"/>
      <c r="BC22" s="1748"/>
      <c r="BD22" s="1748"/>
      <c r="BE22" s="1748"/>
      <c r="BF22" s="1748"/>
      <c r="BG22" s="1748"/>
      <c r="BH22" s="1748"/>
      <c r="BI22" s="1748"/>
      <c r="BJ22" s="1748"/>
      <c r="BK22" s="1748"/>
      <c r="BL22" s="1748"/>
      <c r="BM22" s="1748"/>
    </row>
    <row r="23" spans="1:65" s="1115" customFormat="1" ht="12" customHeight="1" x14ac:dyDescent="0.2">
      <c r="A23" s="1114"/>
      <c r="B23" s="1219"/>
      <c r="C23" s="1432">
        <v>32</v>
      </c>
      <c r="D23" s="1116" t="s">
        <v>592</v>
      </c>
      <c r="E23" s="1116"/>
      <c r="F23" s="1433">
        <v>866.29446608946603</v>
      </c>
      <c r="G23" s="1433">
        <v>928.00298795180709</v>
      </c>
      <c r="H23" s="1433">
        <v>885.84907337975403</v>
      </c>
      <c r="I23" s="1433">
        <v>843.28319502074703</v>
      </c>
      <c r="J23" s="1433">
        <v>857.05692934782599</v>
      </c>
      <c r="K23" s="1433">
        <v>879.22293760831917</v>
      </c>
      <c r="L23" s="1433">
        <v>900.07080357142911</v>
      </c>
      <c r="M23" s="1433">
        <v>898.14716272600799</v>
      </c>
      <c r="N23" s="1433">
        <v>892.23282913165303</v>
      </c>
      <c r="O23" s="1433">
        <v>876.17527138914397</v>
      </c>
      <c r="P23" s="1433">
        <v>1081.61046160724</v>
      </c>
      <c r="Q23" s="1433">
        <v>838.779946808511</v>
      </c>
      <c r="R23" s="1433">
        <v>942.26966391288011</v>
      </c>
      <c r="S23" s="1433">
        <v>909.83256539235413</v>
      </c>
      <c r="T23" s="1433">
        <v>936.07040246212102</v>
      </c>
      <c r="U23" s="1433">
        <v>897.52626838235301</v>
      </c>
      <c r="V23" s="1433">
        <v>893.22615541922312</v>
      </c>
      <c r="W23" s="1433">
        <v>861.75451800232304</v>
      </c>
      <c r="X23" s="1058"/>
      <c r="Y23" s="1434"/>
      <c r="AA23" s="1752"/>
      <c r="AB23" s="1752"/>
      <c r="AC23" s="1751"/>
      <c r="AD23" s="1751"/>
      <c r="AE23" s="1751"/>
      <c r="AF23" s="1751"/>
      <c r="AG23" s="1751"/>
      <c r="AH23" s="1751"/>
      <c r="AI23" s="1751"/>
      <c r="AJ23" s="1751"/>
      <c r="AK23" s="1751"/>
      <c r="AL23" s="1751"/>
      <c r="AM23" s="1751"/>
      <c r="AN23" s="1751"/>
      <c r="AO23" s="1751"/>
      <c r="AP23" s="1751"/>
      <c r="AQ23" s="1751"/>
      <c r="AR23" s="1751"/>
      <c r="AS23" s="1751"/>
      <c r="AT23" s="1751"/>
      <c r="AU23" s="1748"/>
      <c r="AV23" s="1748"/>
      <c r="AW23" s="1748"/>
      <c r="AX23" s="1748"/>
      <c r="AY23" s="1748"/>
      <c r="AZ23" s="1748"/>
      <c r="BA23" s="1748"/>
      <c r="BB23" s="1748"/>
      <c r="BC23" s="1748"/>
      <c r="BD23" s="1748"/>
      <c r="BE23" s="1748"/>
      <c r="BF23" s="1748"/>
      <c r="BG23" s="1748"/>
      <c r="BH23" s="1748"/>
      <c r="BI23" s="1748"/>
      <c r="BJ23" s="1748"/>
      <c r="BK23" s="1748"/>
      <c r="BL23" s="1748"/>
      <c r="BM23" s="1748"/>
    </row>
    <row r="24" spans="1:65" s="1115" customFormat="1" ht="19.5" customHeight="1" x14ac:dyDescent="0.2">
      <c r="A24" s="1114"/>
      <c r="B24" s="1219"/>
      <c r="C24" s="1432">
        <v>33</v>
      </c>
      <c r="D24" s="1116" t="s">
        <v>593</v>
      </c>
      <c r="E24" s="1116"/>
      <c r="F24" s="1433">
        <v>1261.8332902033301</v>
      </c>
      <c r="G24" s="1433">
        <v>1039.79276374443</v>
      </c>
      <c r="H24" s="1433">
        <v>1101.1399023199001</v>
      </c>
      <c r="I24" s="1433">
        <v>1000.1907678245</v>
      </c>
      <c r="J24" s="1433">
        <v>1030.03457274827</v>
      </c>
      <c r="K24" s="1433">
        <v>1079.0773163841802</v>
      </c>
      <c r="L24" s="1433">
        <v>1131.6946543778799</v>
      </c>
      <c r="M24" s="1433">
        <v>1082.12646034298</v>
      </c>
      <c r="N24" s="1433">
        <v>994.57711538461513</v>
      </c>
      <c r="O24" s="1433">
        <v>1101.8202747252701</v>
      </c>
      <c r="P24" s="1433">
        <v>1520.0656817004801</v>
      </c>
      <c r="Q24" s="1433">
        <v>1095.16114790287</v>
      </c>
      <c r="R24" s="1433">
        <v>1273.78094864077</v>
      </c>
      <c r="S24" s="1433">
        <v>1140.8991441612802</v>
      </c>
      <c r="T24" s="1433">
        <v>1247.8398111919898</v>
      </c>
      <c r="U24" s="1433">
        <v>1100.7029479768801</v>
      </c>
      <c r="V24" s="1433">
        <v>949.36011848341207</v>
      </c>
      <c r="W24" s="1433">
        <v>1063.6591711229901</v>
      </c>
      <c r="X24" s="1058"/>
      <c r="Y24" s="1434"/>
      <c r="AA24" s="1752"/>
      <c r="AB24" s="1752"/>
      <c r="AC24" s="1751"/>
      <c r="AD24" s="1751"/>
      <c r="AE24" s="1751"/>
      <c r="AF24" s="1751"/>
      <c r="AG24" s="1751"/>
      <c r="AH24" s="1751"/>
      <c r="AI24" s="1751"/>
      <c r="AJ24" s="1751"/>
      <c r="AK24" s="1751"/>
      <c r="AL24" s="1751"/>
      <c r="AM24" s="1751"/>
      <c r="AN24" s="1751"/>
      <c r="AO24" s="1751"/>
      <c r="AP24" s="1751"/>
      <c r="AQ24" s="1751"/>
      <c r="AR24" s="1751"/>
      <c r="AS24" s="1751"/>
      <c r="AT24" s="1751"/>
      <c r="AU24" s="1748"/>
      <c r="AV24" s="1748"/>
      <c r="AW24" s="1748"/>
      <c r="AX24" s="1748"/>
      <c r="AY24" s="1748"/>
      <c r="AZ24" s="1748"/>
      <c r="BA24" s="1748"/>
      <c r="BB24" s="1748"/>
      <c r="BC24" s="1748"/>
      <c r="BD24" s="1748"/>
      <c r="BE24" s="1748"/>
      <c r="BF24" s="1748"/>
      <c r="BG24" s="1748"/>
      <c r="BH24" s="1748"/>
      <c r="BI24" s="1748"/>
      <c r="BJ24" s="1748"/>
      <c r="BK24" s="1748"/>
      <c r="BL24" s="1748"/>
      <c r="BM24" s="1748"/>
    </row>
    <row r="25" spans="1:65" s="1115" customFormat="1" ht="19.5" customHeight="1" x14ac:dyDescent="0.2">
      <c r="A25" s="1114"/>
      <c r="B25" s="1219"/>
      <c r="C25" s="1432">
        <v>34</v>
      </c>
      <c r="D25" s="1116" t="s">
        <v>594</v>
      </c>
      <c r="E25" s="1116"/>
      <c r="F25" s="1433">
        <v>1219.4841733333301</v>
      </c>
      <c r="G25" s="1433">
        <v>872.93245454545502</v>
      </c>
      <c r="H25" s="1433">
        <v>2001.7382198952901</v>
      </c>
      <c r="I25" s="1433">
        <v>818.07669724770597</v>
      </c>
      <c r="J25" s="1433">
        <v>809.50390909090902</v>
      </c>
      <c r="K25" s="1433">
        <v>844.26091428571397</v>
      </c>
      <c r="L25" s="1433">
        <v>958.6092424242421</v>
      </c>
      <c r="M25" s="1433">
        <v>1688.11901608325</v>
      </c>
      <c r="N25" s="1433">
        <v>814.32737430167606</v>
      </c>
      <c r="O25" s="1433">
        <v>837.55667304015299</v>
      </c>
      <c r="P25" s="1433">
        <v>1256.7216558985401</v>
      </c>
      <c r="Q25" s="1433">
        <v>894.3497580645161</v>
      </c>
      <c r="R25" s="1433">
        <v>2680.4115040650399</v>
      </c>
      <c r="S25" s="1433">
        <v>841.54243626062305</v>
      </c>
      <c r="T25" s="1433">
        <v>10414.212874999999</v>
      </c>
      <c r="U25" s="1433">
        <v>924.9405555555561</v>
      </c>
      <c r="V25" s="1433">
        <v>1824.4746728972002</v>
      </c>
      <c r="W25" s="1433">
        <v>1409.4755737704902</v>
      </c>
      <c r="X25" s="1058"/>
      <c r="Y25" s="1434"/>
      <c r="AA25" s="1752"/>
      <c r="AB25" s="1752"/>
      <c r="AC25" s="1751"/>
      <c r="AD25" s="1751"/>
      <c r="AE25" s="1751"/>
      <c r="AF25" s="1751"/>
      <c r="AG25" s="1751"/>
      <c r="AH25" s="1751"/>
      <c r="AI25" s="1751"/>
      <c r="AJ25" s="1751"/>
      <c r="AK25" s="1751"/>
      <c r="AL25" s="1751"/>
      <c r="AM25" s="1751"/>
      <c r="AN25" s="1751"/>
      <c r="AO25" s="1751"/>
      <c r="AP25" s="1751"/>
      <c r="AQ25" s="1751"/>
      <c r="AR25" s="1751"/>
      <c r="AS25" s="1751"/>
      <c r="AT25" s="1751"/>
      <c r="AU25" s="1748"/>
      <c r="AV25" s="1748"/>
      <c r="AW25" s="1748"/>
      <c r="AX25" s="1748"/>
      <c r="AY25" s="1748"/>
      <c r="AZ25" s="1748"/>
      <c r="BA25" s="1748"/>
      <c r="BB25" s="1748"/>
      <c r="BC25" s="1748"/>
      <c r="BD25" s="1748"/>
      <c r="BE25" s="1748"/>
      <c r="BF25" s="1748"/>
      <c r="BG25" s="1748"/>
      <c r="BH25" s="1748"/>
      <c r="BI25" s="1748"/>
      <c r="BJ25" s="1748"/>
      <c r="BK25" s="1748"/>
      <c r="BL25" s="1748"/>
      <c r="BM25" s="1748"/>
    </row>
    <row r="26" spans="1:65" s="1115" customFormat="1" ht="19.5" customHeight="1" x14ac:dyDescent="0.2">
      <c r="A26" s="1114"/>
      <c r="B26" s="1219"/>
      <c r="C26" s="1432">
        <v>35</v>
      </c>
      <c r="D26" s="1116" t="s">
        <v>595</v>
      </c>
      <c r="E26" s="1116"/>
      <c r="F26" s="1433">
        <v>1146.2030815109299</v>
      </c>
      <c r="G26" s="1433">
        <v>1017.9205376344102</v>
      </c>
      <c r="H26" s="1433">
        <v>1006.1310591397801</v>
      </c>
      <c r="I26" s="1433">
        <v>1023.1976470588202</v>
      </c>
      <c r="J26" s="1433">
        <v>840.42767527675301</v>
      </c>
      <c r="K26" s="1433">
        <v>955.62911205073999</v>
      </c>
      <c r="L26" s="1433">
        <v>953.82150000000001</v>
      </c>
      <c r="M26" s="1433">
        <v>1063.1662521294702</v>
      </c>
      <c r="N26" s="1433">
        <v>860.55123076923098</v>
      </c>
      <c r="O26" s="1433">
        <v>940.93047858942111</v>
      </c>
      <c r="P26" s="1433">
        <v>1355.00542805495</v>
      </c>
      <c r="Q26" s="1433">
        <v>1049.87824561404</v>
      </c>
      <c r="R26" s="1433">
        <v>1196.9660365591401</v>
      </c>
      <c r="S26" s="1433">
        <v>914.19364312267703</v>
      </c>
      <c r="T26" s="1433">
        <v>1025.1972847682102</v>
      </c>
      <c r="U26" s="1433">
        <v>945.34826291079798</v>
      </c>
      <c r="V26" s="1433">
        <v>934.39211538461507</v>
      </c>
      <c r="W26" s="1433">
        <v>943.98553610503302</v>
      </c>
      <c r="X26" s="1058"/>
      <c r="Y26" s="1434"/>
      <c r="AA26" s="1752"/>
      <c r="AB26" s="1752"/>
      <c r="AC26" s="1751"/>
      <c r="AD26" s="1751"/>
      <c r="AE26" s="1751"/>
      <c r="AF26" s="1751"/>
      <c r="AG26" s="1751"/>
      <c r="AH26" s="1751"/>
      <c r="AI26" s="1751"/>
      <c r="AJ26" s="1751"/>
      <c r="AK26" s="1751"/>
      <c r="AL26" s="1751"/>
      <c r="AM26" s="1751"/>
      <c r="AN26" s="1751"/>
      <c r="AO26" s="1751"/>
      <c r="AP26" s="1751"/>
      <c r="AQ26" s="1751"/>
      <c r="AR26" s="1751"/>
      <c r="AS26" s="1751"/>
      <c r="AT26" s="1751"/>
      <c r="AU26" s="1748"/>
      <c r="AV26" s="1748"/>
      <c r="AW26" s="1748"/>
      <c r="AX26" s="1748"/>
      <c r="AY26" s="1748"/>
      <c r="AZ26" s="1748"/>
      <c r="BA26" s="1748"/>
      <c r="BB26" s="1748"/>
      <c r="BC26" s="1748"/>
      <c r="BD26" s="1748"/>
      <c r="BE26" s="1748"/>
      <c r="BF26" s="1748"/>
      <c r="BG26" s="1748"/>
      <c r="BH26" s="1748"/>
      <c r="BI26" s="1748"/>
      <c r="BJ26" s="1748"/>
      <c r="BK26" s="1748"/>
      <c r="BL26" s="1748"/>
      <c r="BM26" s="1748"/>
    </row>
    <row r="27" spans="1:65" s="1115" customFormat="1" ht="10.5" customHeight="1" x14ac:dyDescent="0.2">
      <c r="A27" s="1114"/>
      <c r="B27" s="1219"/>
      <c r="C27" s="1429">
        <v>4</v>
      </c>
      <c r="D27" s="1117" t="s">
        <v>596</v>
      </c>
      <c r="E27" s="1117"/>
      <c r="F27" s="1220">
        <v>880.89258943089408</v>
      </c>
      <c r="G27" s="1220">
        <v>868.45179687500001</v>
      </c>
      <c r="H27" s="1220">
        <v>833.22964306442304</v>
      </c>
      <c r="I27" s="1220">
        <v>780.85762055837608</v>
      </c>
      <c r="J27" s="1220">
        <v>804.23946974423006</v>
      </c>
      <c r="K27" s="1220">
        <v>842.48986564744007</v>
      </c>
      <c r="L27" s="1220">
        <v>858.98546750086905</v>
      </c>
      <c r="M27" s="1220">
        <v>860.06681043881213</v>
      </c>
      <c r="N27" s="1220">
        <v>799.17218199142405</v>
      </c>
      <c r="O27" s="1220">
        <v>839.37620564424606</v>
      </c>
      <c r="P27" s="1220">
        <v>1011.7263827715101</v>
      </c>
      <c r="Q27" s="1220">
        <v>812.50162846227306</v>
      </c>
      <c r="R27" s="1220">
        <v>874.8218877610941</v>
      </c>
      <c r="S27" s="1220">
        <v>837.09921884686901</v>
      </c>
      <c r="T27" s="1220">
        <v>934.85656104441409</v>
      </c>
      <c r="U27" s="1220">
        <v>821.93017369726999</v>
      </c>
      <c r="V27" s="1220">
        <v>774.69955360052109</v>
      </c>
      <c r="W27" s="1220">
        <v>803.93474554154</v>
      </c>
      <c r="X27" s="1058"/>
      <c r="Y27" s="1434"/>
      <c r="AA27" s="1752"/>
      <c r="AB27" s="1752"/>
      <c r="AC27" s="1751"/>
      <c r="AD27" s="1751"/>
      <c r="AE27" s="1751"/>
      <c r="AF27" s="1751"/>
      <c r="AG27" s="1751"/>
      <c r="AH27" s="1751"/>
      <c r="AI27" s="1751"/>
      <c r="AJ27" s="1751"/>
      <c r="AK27" s="1751"/>
      <c r="AL27" s="1751"/>
      <c r="AM27" s="1751"/>
      <c r="AN27" s="1751"/>
      <c r="AO27" s="1751"/>
      <c r="AP27" s="1751"/>
      <c r="AQ27" s="1751"/>
      <c r="AR27" s="1751"/>
      <c r="AS27" s="1751"/>
      <c r="AT27" s="1751"/>
      <c r="AU27" s="1748"/>
      <c r="AV27" s="1748"/>
      <c r="AW27" s="1748"/>
      <c r="AX27" s="1748"/>
      <c r="AY27" s="1748"/>
      <c r="AZ27" s="1748"/>
      <c r="BA27" s="1748"/>
      <c r="BB27" s="1748"/>
      <c r="BC27" s="1748"/>
      <c r="BD27" s="1748"/>
      <c r="BE27" s="1748"/>
      <c r="BF27" s="1748"/>
      <c r="BG27" s="1748"/>
      <c r="BH27" s="1748"/>
      <c r="BI27" s="1748"/>
      <c r="BJ27" s="1748"/>
      <c r="BK27" s="1748"/>
      <c r="BL27" s="1748"/>
      <c r="BM27" s="1748"/>
    </row>
    <row r="28" spans="1:65" s="1115" customFormat="1" ht="19.5" customHeight="1" x14ac:dyDescent="0.2">
      <c r="A28" s="1114"/>
      <c r="B28" s="1219"/>
      <c r="C28" s="1432">
        <v>41</v>
      </c>
      <c r="D28" s="1116" t="s">
        <v>597</v>
      </c>
      <c r="E28" s="1116"/>
      <c r="F28" s="1433">
        <v>935.88912743823107</v>
      </c>
      <c r="G28" s="1433">
        <v>855.38585310734504</v>
      </c>
      <c r="H28" s="1433">
        <v>892.60940693430712</v>
      </c>
      <c r="I28" s="1433">
        <v>770.80759615384602</v>
      </c>
      <c r="J28" s="1433">
        <v>789.15438244047607</v>
      </c>
      <c r="K28" s="1433">
        <v>855.61461538461504</v>
      </c>
      <c r="L28" s="1433">
        <v>908.78271559633004</v>
      </c>
      <c r="M28" s="1433">
        <v>854.08845177184014</v>
      </c>
      <c r="N28" s="1433">
        <v>780.69858078602613</v>
      </c>
      <c r="O28" s="1433">
        <v>863.61450592154006</v>
      </c>
      <c r="P28" s="1433">
        <v>1087.79124816592</v>
      </c>
      <c r="Q28" s="1433">
        <v>883.60098814229207</v>
      </c>
      <c r="R28" s="1433">
        <v>920.41094572439408</v>
      </c>
      <c r="S28" s="1433">
        <v>866.10432946406513</v>
      </c>
      <c r="T28" s="1433">
        <v>934.55166666666707</v>
      </c>
      <c r="U28" s="1433">
        <v>813.54666995073899</v>
      </c>
      <c r="V28" s="1433">
        <v>785.94967942088908</v>
      </c>
      <c r="W28" s="1433">
        <v>784.87671558350803</v>
      </c>
      <c r="X28" s="1058"/>
      <c r="Y28" s="1434"/>
      <c r="AA28" s="1752"/>
      <c r="AB28" s="1752"/>
      <c r="AC28" s="1751"/>
      <c r="AD28" s="1751"/>
      <c r="AE28" s="1751"/>
      <c r="AF28" s="1751"/>
      <c r="AG28" s="1751"/>
      <c r="AH28" s="1751"/>
      <c r="AI28" s="1751"/>
      <c r="AJ28" s="1751"/>
      <c r="AK28" s="1751"/>
      <c r="AL28" s="1751"/>
      <c r="AM28" s="1751"/>
      <c r="AN28" s="1751"/>
      <c r="AO28" s="1751"/>
      <c r="AP28" s="1751"/>
      <c r="AQ28" s="1751"/>
      <c r="AR28" s="1751"/>
      <c r="AS28" s="1751"/>
      <c r="AT28" s="1751"/>
      <c r="AU28" s="1748"/>
      <c r="AV28" s="1748"/>
      <c r="AW28" s="1748"/>
      <c r="AX28" s="1748"/>
      <c r="AY28" s="1748"/>
      <c r="AZ28" s="1748"/>
      <c r="BA28" s="1748"/>
      <c r="BB28" s="1748"/>
      <c r="BC28" s="1748"/>
      <c r="BD28" s="1748"/>
      <c r="BE28" s="1748"/>
      <c r="BF28" s="1748"/>
      <c r="BG28" s="1748"/>
      <c r="BH28" s="1748"/>
      <c r="BI28" s="1748"/>
      <c r="BJ28" s="1748"/>
      <c r="BK28" s="1748"/>
      <c r="BL28" s="1748"/>
      <c r="BM28" s="1748"/>
    </row>
    <row r="29" spans="1:65" s="1115" customFormat="1" ht="9.75" customHeight="1" x14ac:dyDescent="0.2">
      <c r="A29" s="1114"/>
      <c r="B29" s="1219"/>
      <c r="C29" s="1432">
        <v>42</v>
      </c>
      <c r="D29" s="1116" t="s">
        <v>598</v>
      </c>
      <c r="E29" s="1116"/>
      <c r="F29" s="1433">
        <v>855.02300448430503</v>
      </c>
      <c r="G29" s="1433">
        <v>871.33476288659801</v>
      </c>
      <c r="H29" s="1433">
        <v>787.40111111111105</v>
      </c>
      <c r="I29" s="1433">
        <v>842.72594520547898</v>
      </c>
      <c r="J29" s="1433">
        <v>846.617155322862</v>
      </c>
      <c r="K29" s="1433">
        <v>850.47226804123704</v>
      </c>
      <c r="L29" s="1433">
        <v>827.61784126984094</v>
      </c>
      <c r="M29" s="1433">
        <v>862.06060236578708</v>
      </c>
      <c r="N29" s="1433">
        <v>849.73870229007605</v>
      </c>
      <c r="O29" s="1433">
        <v>846.93886901630697</v>
      </c>
      <c r="P29" s="1433">
        <v>873.67241861922503</v>
      </c>
      <c r="Q29" s="1433">
        <v>713.40548091603102</v>
      </c>
      <c r="R29" s="1433">
        <v>811.81733724699905</v>
      </c>
      <c r="S29" s="1433">
        <v>870.3254900332231</v>
      </c>
      <c r="T29" s="1433">
        <v>817.58837876106202</v>
      </c>
      <c r="U29" s="1433">
        <v>806.85975274725308</v>
      </c>
      <c r="V29" s="1433">
        <v>768.80466257668706</v>
      </c>
      <c r="W29" s="1433">
        <v>863.31085210577908</v>
      </c>
      <c r="X29" s="1058"/>
      <c r="Y29" s="1434"/>
      <c r="AA29" s="1752"/>
      <c r="AB29" s="1752"/>
      <c r="AC29" s="1751"/>
      <c r="AD29" s="1751"/>
      <c r="AE29" s="1751"/>
      <c r="AF29" s="1751"/>
      <c r="AG29" s="1751"/>
      <c r="AH29" s="1751"/>
      <c r="AI29" s="1751"/>
      <c r="AJ29" s="1751"/>
      <c r="AK29" s="1751"/>
      <c r="AL29" s="1751"/>
      <c r="AM29" s="1751"/>
      <c r="AN29" s="1751"/>
      <c r="AO29" s="1751"/>
      <c r="AP29" s="1751"/>
      <c r="AQ29" s="1751"/>
      <c r="AR29" s="1751"/>
      <c r="AS29" s="1751"/>
      <c r="AT29" s="1751"/>
      <c r="AU29" s="1748"/>
      <c r="AV29" s="1748"/>
      <c r="AW29" s="1748"/>
      <c r="AX29" s="1748"/>
      <c r="AY29" s="1748"/>
      <c r="AZ29" s="1748"/>
      <c r="BA29" s="1748"/>
      <c r="BB29" s="1748"/>
      <c r="BC29" s="1748"/>
      <c r="BD29" s="1748"/>
      <c r="BE29" s="1748"/>
      <c r="BF29" s="1748"/>
      <c r="BG29" s="1748"/>
      <c r="BH29" s="1748"/>
      <c r="BI29" s="1748"/>
      <c r="BJ29" s="1748"/>
      <c r="BK29" s="1748"/>
      <c r="BL29" s="1748"/>
      <c r="BM29" s="1748"/>
    </row>
    <row r="30" spans="1:65" s="1115" customFormat="1" ht="19.5" customHeight="1" x14ac:dyDescent="0.2">
      <c r="A30" s="1114"/>
      <c r="B30" s="1219"/>
      <c r="C30" s="1432">
        <v>43</v>
      </c>
      <c r="D30" s="1116" t="s">
        <v>599</v>
      </c>
      <c r="E30" s="1116"/>
      <c r="F30" s="1433">
        <v>825.86891651865005</v>
      </c>
      <c r="G30" s="1433">
        <v>933.43110074626907</v>
      </c>
      <c r="H30" s="1433">
        <v>795.33236189876106</v>
      </c>
      <c r="I30" s="1433">
        <v>740.5450571428571</v>
      </c>
      <c r="J30" s="1433">
        <v>790.30990196078403</v>
      </c>
      <c r="K30" s="1433">
        <v>808.83107198748007</v>
      </c>
      <c r="L30" s="1433">
        <v>834.36815303430103</v>
      </c>
      <c r="M30" s="1433">
        <v>875.36726411369898</v>
      </c>
      <c r="N30" s="1433">
        <v>788.08396584440209</v>
      </c>
      <c r="O30" s="1433">
        <v>811.0325684628981</v>
      </c>
      <c r="P30" s="1433">
        <v>1011.3858643241</v>
      </c>
      <c r="Q30" s="1433">
        <v>830.69031460674216</v>
      </c>
      <c r="R30" s="1433">
        <v>841.90072058578801</v>
      </c>
      <c r="S30" s="1433">
        <v>788.89032621589604</v>
      </c>
      <c r="T30" s="1433">
        <v>1016.26931034483</v>
      </c>
      <c r="U30" s="1433">
        <v>823.25639127561101</v>
      </c>
      <c r="V30" s="1433">
        <v>767.3095752427181</v>
      </c>
      <c r="W30" s="1433">
        <v>775.18638202247212</v>
      </c>
      <c r="X30" s="1058"/>
      <c r="Y30" s="1434"/>
      <c r="AA30" s="1752"/>
      <c r="AB30" s="1752"/>
      <c r="AC30" s="1751"/>
      <c r="AD30" s="1751"/>
      <c r="AE30" s="1751"/>
      <c r="AF30" s="1751"/>
      <c r="AG30" s="1751"/>
      <c r="AH30" s="1751"/>
      <c r="AI30" s="1751"/>
      <c r="AJ30" s="1751"/>
      <c r="AK30" s="1751"/>
      <c r="AL30" s="1751"/>
      <c r="AM30" s="1751"/>
      <c r="AN30" s="1751"/>
      <c r="AO30" s="1751"/>
      <c r="AP30" s="1751"/>
      <c r="AQ30" s="1751"/>
      <c r="AR30" s="1751"/>
      <c r="AS30" s="1751"/>
      <c r="AT30" s="1751"/>
      <c r="AU30" s="1748"/>
      <c r="AV30" s="1748"/>
      <c r="AW30" s="1748"/>
      <c r="AX30" s="1748"/>
      <c r="AY30" s="1748"/>
      <c r="AZ30" s="1748"/>
      <c r="BA30" s="1748"/>
      <c r="BB30" s="1748"/>
      <c r="BC30" s="1748"/>
      <c r="BD30" s="1748"/>
      <c r="BE30" s="1748"/>
      <c r="BF30" s="1748"/>
      <c r="BG30" s="1748"/>
      <c r="BH30" s="1748"/>
      <c r="BI30" s="1748"/>
      <c r="BJ30" s="1748"/>
      <c r="BK30" s="1748"/>
      <c r="BL30" s="1748"/>
      <c r="BM30" s="1748"/>
    </row>
    <row r="31" spans="1:65" s="1115" customFormat="1" ht="9.75" customHeight="1" x14ac:dyDescent="0.2">
      <c r="A31" s="1114"/>
      <c r="B31" s="1219"/>
      <c r="C31" s="1432">
        <v>44</v>
      </c>
      <c r="D31" s="1116" t="s">
        <v>600</v>
      </c>
      <c r="E31" s="1116"/>
      <c r="F31" s="1433">
        <v>896.24861532159002</v>
      </c>
      <c r="G31" s="1433">
        <v>806.48248743718602</v>
      </c>
      <c r="H31" s="1433">
        <v>832.3000835421891</v>
      </c>
      <c r="I31" s="1433">
        <v>771.56932489451503</v>
      </c>
      <c r="J31" s="1433">
        <v>819.79649048625811</v>
      </c>
      <c r="K31" s="1433">
        <v>865.89641304347811</v>
      </c>
      <c r="L31" s="1433">
        <v>819.24243107769405</v>
      </c>
      <c r="M31" s="1433">
        <v>846.81798687089702</v>
      </c>
      <c r="N31" s="1433">
        <v>810.17091254752904</v>
      </c>
      <c r="O31" s="1433">
        <v>827.07822254335304</v>
      </c>
      <c r="P31" s="1433">
        <v>1066.42506327603</v>
      </c>
      <c r="Q31" s="1433">
        <v>824.62757446808507</v>
      </c>
      <c r="R31" s="1433">
        <v>911.44384714469697</v>
      </c>
      <c r="S31" s="1433">
        <v>841.95606837606806</v>
      </c>
      <c r="T31" s="1433">
        <v>887.46899630216615</v>
      </c>
      <c r="U31" s="1433">
        <v>867.91815929203506</v>
      </c>
      <c r="V31" s="1433">
        <v>774.73153347732205</v>
      </c>
      <c r="W31" s="1433">
        <v>877.30126742712298</v>
      </c>
      <c r="X31" s="1058"/>
      <c r="Y31" s="1434"/>
      <c r="AA31" s="1752"/>
      <c r="AB31" s="1752"/>
      <c r="AC31" s="1751"/>
      <c r="AD31" s="1751"/>
      <c r="AE31" s="1751"/>
      <c r="AF31" s="1751"/>
      <c r="AG31" s="1751"/>
      <c r="AH31" s="1751"/>
      <c r="AI31" s="1751"/>
      <c r="AJ31" s="1751"/>
      <c r="AK31" s="1751"/>
      <c r="AL31" s="1751"/>
      <c r="AM31" s="1751"/>
      <c r="AN31" s="1751"/>
      <c r="AO31" s="1751"/>
      <c r="AP31" s="1751"/>
      <c r="AQ31" s="1751"/>
      <c r="AR31" s="1751"/>
      <c r="AS31" s="1751"/>
      <c r="AT31" s="1751"/>
      <c r="AU31" s="1748"/>
      <c r="AV31" s="1748"/>
      <c r="AW31" s="1748"/>
      <c r="AX31" s="1748"/>
      <c r="AY31" s="1748"/>
      <c r="AZ31" s="1748"/>
      <c r="BA31" s="1748"/>
      <c r="BB31" s="1748"/>
      <c r="BC31" s="1748"/>
      <c r="BD31" s="1748"/>
      <c r="BE31" s="1748"/>
      <c r="BF31" s="1748"/>
      <c r="BG31" s="1748"/>
      <c r="BH31" s="1748"/>
      <c r="BI31" s="1748"/>
      <c r="BJ31" s="1748"/>
      <c r="BK31" s="1748"/>
      <c r="BL31" s="1748"/>
      <c r="BM31" s="1748"/>
    </row>
    <row r="32" spans="1:65" s="1115" customFormat="1" ht="19.5" customHeight="1" x14ac:dyDescent="0.2">
      <c r="A32" s="1114"/>
      <c r="B32" s="1219"/>
      <c r="C32" s="1429">
        <v>5</v>
      </c>
      <c r="D32" s="1117" t="s">
        <v>601</v>
      </c>
      <c r="E32" s="1117"/>
      <c r="F32" s="1220">
        <v>714.22049104495306</v>
      </c>
      <c r="G32" s="1220">
        <v>676.04997236041993</v>
      </c>
      <c r="H32" s="1220">
        <v>690.62433942255109</v>
      </c>
      <c r="I32" s="1220">
        <v>651.72893556190911</v>
      </c>
      <c r="J32" s="1220">
        <v>670.11025797101411</v>
      </c>
      <c r="K32" s="1220">
        <v>688.28428520752004</v>
      </c>
      <c r="L32" s="1220">
        <v>690.74650691915508</v>
      </c>
      <c r="M32" s="1220">
        <v>749.13278447782898</v>
      </c>
      <c r="N32" s="1220">
        <v>657.79845805721709</v>
      </c>
      <c r="O32" s="1220">
        <v>705.44076584962306</v>
      </c>
      <c r="P32" s="1220">
        <v>789.34450011829404</v>
      </c>
      <c r="Q32" s="1220">
        <v>666.70703364670999</v>
      </c>
      <c r="R32" s="1220">
        <v>723.79312527765398</v>
      </c>
      <c r="S32" s="1220">
        <v>685.07723403006105</v>
      </c>
      <c r="T32" s="1220">
        <v>696.30513530360804</v>
      </c>
      <c r="U32" s="1220">
        <v>671.87366075650095</v>
      </c>
      <c r="V32" s="1220">
        <v>663.55643056330211</v>
      </c>
      <c r="W32" s="1220">
        <v>670.66579287305103</v>
      </c>
      <c r="X32" s="1058"/>
      <c r="Y32" s="1434"/>
      <c r="AA32" s="1752"/>
      <c r="AB32" s="1752"/>
      <c r="AC32" s="1751"/>
      <c r="AD32" s="1751"/>
      <c r="AE32" s="1751"/>
      <c r="AF32" s="1751"/>
      <c r="AG32" s="1751"/>
      <c r="AH32" s="1751"/>
      <c r="AI32" s="1751"/>
      <c r="AJ32" s="1751"/>
      <c r="AK32" s="1751"/>
      <c r="AL32" s="1751"/>
      <c r="AM32" s="1751"/>
      <c r="AN32" s="1751"/>
      <c r="AO32" s="1751"/>
      <c r="AP32" s="1751"/>
      <c r="AQ32" s="1751"/>
      <c r="AR32" s="1751"/>
      <c r="AS32" s="1751"/>
      <c r="AT32" s="1751"/>
      <c r="AU32" s="1748"/>
      <c r="AV32" s="1748"/>
      <c r="AW32" s="1748"/>
      <c r="AX32" s="1748"/>
      <c r="AY32" s="1748"/>
      <c r="AZ32" s="1748"/>
      <c r="BA32" s="1748"/>
      <c r="BB32" s="1748"/>
      <c r="BC32" s="1748"/>
      <c r="BD32" s="1748"/>
      <c r="BE32" s="1748"/>
      <c r="BF32" s="1748"/>
      <c r="BG32" s="1748"/>
      <c r="BH32" s="1748"/>
      <c r="BI32" s="1748"/>
      <c r="BJ32" s="1748"/>
      <c r="BK32" s="1748"/>
      <c r="BL32" s="1748"/>
      <c r="BM32" s="1748"/>
    </row>
    <row r="33" spans="1:65" s="1115" customFormat="1" ht="9.75" customHeight="1" x14ac:dyDescent="0.2">
      <c r="A33" s="1114"/>
      <c r="B33" s="1219"/>
      <c r="C33" s="1432">
        <v>51</v>
      </c>
      <c r="D33" s="1116" t="s">
        <v>602</v>
      </c>
      <c r="E33" s="1116"/>
      <c r="F33" s="1433">
        <v>674.41905307307593</v>
      </c>
      <c r="G33" s="1433">
        <v>676.34807881773406</v>
      </c>
      <c r="H33" s="1433">
        <v>652.50089922480606</v>
      </c>
      <c r="I33" s="1433">
        <v>637.43948318293701</v>
      </c>
      <c r="J33" s="1433">
        <v>660.86026315789513</v>
      </c>
      <c r="K33" s="1433">
        <v>670.084101641556</v>
      </c>
      <c r="L33" s="1433">
        <v>681.66148580968309</v>
      </c>
      <c r="M33" s="1433">
        <v>799.50128823138311</v>
      </c>
      <c r="N33" s="1433">
        <v>647.59282972136202</v>
      </c>
      <c r="O33" s="1433">
        <v>679.19234710409103</v>
      </c>
      <c r="P33" s="1433">
        <v>793.62408090392</v>
      </c>
      <c r="Q33" s="1433">
        <v>679.26091556459801</v>
      </c>
      <c r="R33" s="1433">
        <v>682.20205857923497</v>
      </c>
      <c r="S33" s="1433">
        <v>675.02055935206306</v>
      </c>
      <c r="T33" s="1433">
        <v>679.85607892953897</v>
      </c>
      <c r="U33" s="1433">
        <v>656.10977272727303</v>
      </c>
      <c r="V33" s="1433">
        <v>652.08486809357908</v>
      </c>
      <c r="W33" s="1433">
        <v>667.85232558139501</v>
      </c>
      <c r="X33" s="1058"/>
      <c r="Y33" s="1434"/>
      <c r="AA33" s="1752"/>
      <c r="AB33" s="1752"/>
      <c r="AC33" s="1751"/>
      <c r="AD33" s="1751"/>
      <c r="AE33" s="1751"/>
      <c r="AF33" s="1751"/>
      <c r="AG33" s="1751"/>
      <c r="AH33" s="1751"/>
      <c r="AI33" s="1751"/>
      <c r="AJ33" s="1751"/>
      <c r="AK33" s="1751"/>
      <c r="AL33" s="1751"/>
      <c r="AM33" s="1751"/>
      <c r="AN33" s="1751"/>
      <c r="AO33" s="1751"/>
      <c r="AP33" s="1751"/>
      <c r="AQ33" s="1751"/>
      <c r="AR33" s="1751"/>
      <c r="AS33" s="1751"/>
      <c r="AT33" s="1751"/>
      <c r="AU33" s="1748"/>
      <c r="AV33" s="1748"/>
      <c r="AW33" s="1748"/>
      <c r="AX33" s="1748"/>
      <c r="AY33" s="1748"/>
      <c r="AZ33" s="1748"/>
      <c r="BA33" s="1748"/>
      <c r="BB33" s="1748"/>
      <c r="BC33" s="1748"/>
      <c r="BD33" s="1748"/>
      <c r="BE33" s="1748"/>
      <c r="BF33" s="1748"/>
      <c r="BG33" s="1748"/>
      <c r="BH33" s="1748"/>
      <c r="BI33" s="1748"/>
      <c r="BJ33" s="1748"/>
      <c r="BK33" s="1748"/>
      <c r="BL33" s="1748"/>
      <c r="BM33" s="1748"/>
    </row>
    <row r="34" spans="1:65" s="1115" customFormat="1" ht="9.75" customHeight="1" x14ac:dyDescent="0.2">
      <c r="A34" s="1114"/>
      <c r="B34" s="1219"/>
      <c r="C34" s="1432">
        <v>52</v>
      </c>
      <c r="D34" s="1116" t="s">
        <v>603</v>
      </c>
      <c r="E34" s="1116"/>
      <c r="F34" s="1433">
        <v>760.43207035014507</v>
      </c>
      <c r="G34" s="1433">
        <v>693.96350446428607</v>
      </c>
      <c r="H34" s="1433">
        <v>727.34625321006706</v>
      </c>
      <c r="I34" s="1433">
        <v>669.49312602291297</v>
      </c>
      <c r="J34" s="1433">
        <v>692.12777047023997</v>
      </c>
      <c r="K34" s="1433">
        <v>720.48237947122902</v>
      </c>
      <c r="L34" s="1433">
        <v>715.17604976141808</v>
      </c>
      <c r="M34" s="1433">
        <v>709.71831274564897</v>
      </c>
      <c r="N34" s="1433">
        <v>682.03242850445406</v>
      </c>
      <c r="O34" s="1433">
        <v>740.38993143197899</v>
      </c>
      <c r="P34" s="1433">
        <v>840.86854545149004</v>
      </c>
      <c r="Q34" s="1433">
        <v>676.98815344603406</v>
      </c>
      <c r="R34" s="1433">
        <v>766.837270223215</v>
      </c>
      <c r="S34" s="1433">
        <v>713.63789705343015</v>
      </c>
      <c r="T34" s="1433">
        <v>723.363250975293</v>
      </c>
      <c r="U34" s="1433">
        <v>696.63019348518208</v>
      </c>
      <c r="V34" s="1433">
        <v>681.71868932038808</v>
      </c>
      <c r="W34" s="1433">
        <v>696.49069501366114</v>
      </c>
      <c r="X34" s="1058"/>
      <c r="Y34" s="1434"/>
      <c r="AA34" s="1752"/>
      <c r="AB34" s="1752"/>
      <c r="AC34" s="1751"/>
      <c r="AD34" s="1751"/>
      <c r="AE34" s="1751"/>
      <c r="AF34" s="1751"/>
      <c r="AG34" s="1751"/>
      <c r="AH34" s="1751"/>
      <c r="AI34" s="1751"/>
      <c r="AJ34" s="1751"/>
      <c r="AK34" s="1751"/>
      <c r="AL34" s="1751"/>
      <c r="AM34" s="1751"/>
      <c r="AN34" s="1751"/>
      <c r="AO34" s="1751"/>
      <c r="AP34" s="1751"/>
      <c r="AQ34" s="1751"/>
      <c r="AR34" s="1751"/>
      <c r="AS34" s="1751"/>
      <c r="AT34" s="1751"/>
      <c r="AU34" s="1748"/>
      <c r="AV34" s="1748"/>
      <c r="AW34" s="1748"/>
      <c r="AX34" s="1748"/>
      <c r="AY34" s="1748"/>
      <c r="AZ34" s="1748"/>
      <c r="BA34" s="1748"/>
      <c r="BB34" s="1748"/>
      <c r="BC34" s="1748"/>
      <c r="BD34" s="1748"/>
      <c r="BE34" s="1748"/>
      <c r="BF34" s="1748"/>
      <c r="BG34" s="1748"/>
      <c r="BH34" s="1748"/>
      <c r="BI34" s="1748"/>
      <c r="BJ34" s="1748"/>
      <c r="BK34" s="1748"/>
      <c r="BL34" s="1748"/>
      <c r="BM34" s="1748"/>
    </row>
    <row r="35" spans="1:65" s="1115" customFormat="1" ht="9.75" customHeight="1" x14ac:dyDescent="0.2">
      <c r="A35" s="1114"/>
      <c r="B35" s="1219"/>
      <c r="C35" s="1432">
        <v>53</v>
      </c>
      <c r="D35" s="1116" t="s">
        <v>604</v>
      </c>
      <c r="E35" s="1116"/>
      <c r="F35" s="1433">
        <v>634.44593051560105</v>
      </c>
      <c r="G35" s="1433">
        <v>640.82096262740708</v>
      </c>
      <c r="H35" s="1433">
        <v>634.51066747572804</v>
      </c>
      <c r="I35" s="1433">
        <v>633.71443754848701</v>
      </c>
      <c r="J35" s="1433">
        <v>636.96268845545615</v>
      </c>
      <c r="K35" s="1433">
        <v>634.57340064821699</v>
      </c>
      <c r="L35" s="1433">
        <v>637.724275940707</v>
      </c>
      <c r="M35" s="1433">
        <v>643.33687803630801</v>
      </c>
      <c r="N35" s="1433">
        <v>634.52203712086907</v>
      </c>
      <c r="O35" s="1433">
        <v>638.05593337004404</v>
      </c>
      <c r="P35" s="1433">
        <v>657.86912420063902</v>
      </c>
      <c r="Q35" s="1433">
        <v>643.12547008547006</v>
      </c>
      <c r="R35" s="1433">
        <v>640.83273175022009</v>
      </c>
      <c r="S35" s="1433">
        <v>635.48944717994607</v>
      </c>
      <c r="T35" s="1433">
        <v>636.69518296853607</v>
      </c>
      <c r="U35" s="1433">
        <v>630.25852861035401</v>
      </c>
      <c r="V35" s="1433">
        <v>634.22668926553706</v>
      </c>
      <c r="W35" s="1433">
        <v>627.13818573351307</v>
      </c>
      <c r="X35" s="1058"/>
      <c r="Y35" s="1434"/>
      <c r="AA35" s="1752"/>
      <c r="AB35" s="1752"/>
      <c r="AC35" s="1751"/>
      <c r="AD35" s="1751"/>
      <c r="AE35" s="1751"/>
      <c r="AF35" s="1751"/>
      <c r="AG35" s="1751"/>
      <c r="AH35" s="1751"/>
      <c r="AI35" s="1751"/>
      <c r="AJ35" s="1751"/>
      <c r="AK35" s="1751"/>
      <c r="AL35" s="1751"/>
      <c r="AM35" s="1751"/>
      <c r="AN35" s="1751"/>
      <c r="AO35" s="1751"/>
      <c r="AP35" s="1751"/>
      <c r="AQ35" s="1751"/>
      <c r="AR35" s="1751"/>
      <c r="AS35" s="1751"/>
      <c r="AT35" s="1751"/>
      <c r="AU35" s="1748"/>
      <c r="AV35" s="1748"/>
      <c r="AW35" s="1748"/>
      <c r="AX35" s="1748"/>
      <c r="AY35" s="1748"/>
      <c r="AZ35" s="1748"/>
      <c r="BA35" s="1748"/>
      <c r="BB35" s="1748"/>
      <c r="BC35" s="1748"/>
      <c r="BD35" s="1748"/>
      <c r="BE35" s="1748"/>
      <c r="BF35" s="1748"/>
      <c r="BG35" s="1748"/>
      <c r="BH35" s="1748"/>
      <c r="BI35" s="1748"/>
      <c r="BJ35" s="1748"/>
      <c r="BK35" s="1748"/>
      <c r="BL35" s="1748"/>
      <c r="BM35" s="1748"/>
    </row>
    <row r="36" spans="1:65" s="1115" customFormat="1" ht="9.75" customHeight="1" x14ac:dyDescent="0.2">
      <c r="A36" s="1114"/>
      <c r="B36" s="1219"/>
      <c r="C36" s="1432">
        <v>54</v>
      </c>
      <c r="D36" s="1116" t="s">
        <v>605</v>
      </c>
      <c r="E36" s="1116"/>
      <c r="F36" s="1433">
        <v>729.20106924163906</v>
      </c>
      <c r="G36" s="1433">
        <v>783.06980295566495</v>
      </c>
      <c r="H36" s="1433">
        <v>718.58012610340506</v>
      </c>
      <c r="I36" s="1433">
        <v>690.9414077669901</v>
      </c>
      <c r="J36" s="1433">
        <v>709.39189655172402</v>
      </c>
      <c r="K36" s="1433">
        <v>753.054662162162</v>
      </c>
      <c r="L36" s="1433">
        <v>789.82676315789513</v>
      </c>
      <c r="M36" s="1433">
        <v>778.37602558447315</v>
      </c>
      <c r="N36" s="1433">
        <v>728.27082608695707</v>
      </c>
      <c r="O36" s="1433">
        <v>737.58679432624103</v>
      </c>
      <c r="P36" s="1433">
        <v>760.34157729922401</v>
      </c>
      <c r="Q36" s="1433">
        <v>709.06333333333305</v>
      </c>
      <c r="R36" s="1433">
        <v>752.46278045257611</v>
      </c>
      <c r="S36" s="1433">
        <v>748.88942396313405</v>
      </c>
      <c r="T36" s="1433">
        <v>751.7155885588561</v>
      </c>
      <c r="U36" s="1433">
        <v>682.18640000000005</v>
      </c>
      <c r="V36" s="1433">
        <v>725.730132013201</v>
      </c>
      <c r="W36" s="1433">
        <v>704.32195578231301</v>
      </c>
      <c r="X36" s="1058"/>
      <c r="Y36" s="1434"/>
      <c r="AA36" s="1752"/>
      <c r="AB36" s="1752"/>
      <c r="AC36" s="1751"/>
      <c r="AD36" s="1751"/>
      <c r="AE36" s="1751"/>
      <c r="AF36" s="1751"/>
      <c r="AG36" s="1751"/>
      <c r="AH36" s="1751"/>
      <c r="AI36" s="1751"/>
      <c r="AJ36" s="1751"/>
      <c r="AK36" s="1751"/>
      <c r="AL36" s="1751"/>
      <c r="AM36" s="1751"/>
      <c r="AN36" s="1751"/>
      <c r="AO36" s="1751"/>
      <c r="AP36" s="1751"/>
      <c r="AQ36" s="1751"/>
      <c r="AR36" s="1751"/>
      <c r="AS36" s="1751"/>
      <c r="AT36" s="1751"/>
      <c r="AU36" s="1748"/>
      <c r="AV36" s="1748"/>
      <c r="AW36" s="1748"/>
      <c r="AX36" s="1748"/>
      <c r="AY36" s="1748"/>
      <c r="AZ36" s="1748"/>
      <c r="BA36" s="1748"/>
      <c r="BB36" s="1748"/>
      <c r="BC36" s="1748"/>
      <c r="BD36" s="1748"/>
      <c r="BE36" s="1748"/>
      <c r="BF36" s="1748"/>
      <c r="BG36" s="1748"/>
      <c r="BH36" s="1748"/>
      <c r="BI36" s="1748"/>
      <c r="BJ36" s="1748"/>
      <c r="BK36" s="1748"/>
      <c r="BL36" s="1748"/>
      <c r="BM36" s="1748"/>
    </row>
    <row r="37" spans="1:65" s="1115" customFormat="1" ht="19.5" customHeight="1" x14ac:dyDescent="0.2">
      <c r="A37" s="1114"/>
      <c r="B37" s="1219"/>
      <c r="C37" s="1429">
        <v>6</v>
      </c>
      <c r="D37" s="1117" t="s">
        <v>606</v>
      </c>
      <c r="E37" s="1117"/>
      <c r="F37" s="1220">
        <v>744.00216755319104</v>
      </c>
      <c r="G37" s="1220">
        <v>706.00524405506906</v>
      </c>
      <c r="H37" s="1220">
        <v>652.98537197231803</v>
      </c>
      <c r="I37" s="1220">
        <v>684.00374999999997</v>
      </c>
      <c r="J37" s="1220">
        <v>689.42022530329302</v>
      </c>
      <c r="K37" s="1220">
        <v>720.89907228915706</v>
      </c>
      <c r="L37" s="1220">
        <v>782.24824902723697</v>
      </c>
      <c r="M37" s="1220">
        <v>843.89163111668802</v>
      </c>
      <c r="N37" s="1220">
        <v>678.29554285714312</v>
      </c>
      <c r="O37" s="1220">
        <v>787.75618266978904</v>
      </c>
      <c r="P37" s="1220">
        <v>746.82118354784598</v>
      </c>
      <c r="Q37" s="1220">
        <v>741.50304172274605</v>
      </c>
      <c r="R37" s="1220">
        <v>1113.9396810658102</v>
      </c>
      <c r="S37" s="1220">
        <v>688.13395104895108</v>
      </c>
      <c r="T37" s="1220">
        <v>1003.05155142359</v>
      </c>
      <c r="U37" s="1220">
        <v>848.11517241379295</v>
      </c>
      <c r="V37" s="1220">
        <v>693.18220720720706</v>
      </c>
      <c r="W37" s="1220">
        <v>670.34734520780307</v>
      </c>
      <c r="X37" s="1058"/>
      <c r="Y37" s="1434"/>
      <c r="AA37" s="1752"/>
      <c r="AB37" s="1752"/>
      <c r="AC37" s="1751"/>
      <c r="AD37" s="1751"/>
      <c r="AE37" s="1751"/>
      <c r="AF37" s="1751"/>
      <c r="AG37" s="1751"/>
      <c r="AH37" s="1751"/>
      <c r="AI37" s="1751"/>
      <c r="AJ37" s="1751"/>
      <c r="AK37" s="1751"/>
      <c r="AL37" s="1751"/>
      <c r="AM37" s="1751"/>
      <c r="AN37" s="1751"/>
      <c r="AO37" s="1751"/>
      <c r="AP37" s="1751"/>
      <c r="AQ37" s="1751"/>
      <c r="AR37" s="1751"/>
      <c r="AS37" s="1751"/>
      <c r="AT37" s="1751"/>
      <c r="AU37" s="1748"/>
      <c r="AV37" s="1748"/>
      <c r="AW37" s="1748"/>
      <c r="AX37" s="1748"/>
      <c r="AY37" s="1748"/>
      <c r="AZ37" s="1748"/>
      <c r="BA37" s="1748"/>
      <c r="BB37" s="1748"/>
      <c r="BC37" s="1748"/>
      <c r="BD37" s="1748"/>
      <c r="BE37" s="1748"/>
      <c r="BF37" s="1748"/>
      <c r="BG37" s="1748"/>
      <c r="BH37" s="1748"/>
      <c r="BI37" s="1748"/>
      <c r="BJ37" s="1748"/>
      <c r="BK37" s="1748"/>
      <c r="BL37" s="1748"/>
      <c r="BM37" s="1748"/>
    </row>
    <row r="38" spans="1:65" s="1115" customFormat="1" ht="19.5" customHeight="1" x14ac:dyDescent="0.2">
      <c r="A38" s="1114"/>
      <c r="B38" s="1219"/>
      <c r="C38" s="1432">
        <v>61</v>
      </c>
      <c r="D38" s="1116" t="s">
        <v>607</v>
      </c>
      <c r="E38" s="1116"/>
      <c r="F38" s="1433">
        <v>687.09068825910902</v>
      </c>
      <c r="G38" s="1433">
        <v>704.978782051282</v>
      </c>
      <c r="H38" s="1433">
        <v>651.38319502074705</v>
      </c>
      <c r="I38" s="1433">
        <v>686.24138755980903</v>
      </c>
      <c r="J38" s="1433">
        <v>700.2107246376811</v>
      </c>
      <c r="K38" s="1433">
        <v>654.97314168377807</v>
      </c>
      <c r="L38" s="1433">
        <v>784.23421215242001</v>
      </c>
      <c r="M38" s="1433">
        <v>720.24316504854403</v>
      </c>
      <c r="N38" s="1433">
        <v>673.67268852458994</v>
      </c>
      <c r="O38" s="1433">
        <v>686.29702892885109</v>
      </c>
      <c r="P38" s="1433">
        <v>678.83655798215898</v>
      </c>
      <c r="Q38" s="1433">
        <v>745.85448023426113</v>
      </c>
      <c r="R38" s="1433">
        <v>659.80040749796308</v>
      </c>
      <c r="S38" s="1433">
        <v>687.6926709154111</v>
      </c>
      <c r="T38" s="1433">
        <v>715.98239966555207</v>
      </c>
      <c r="U38" s="1433">
        <v>655.12698717948695</v>
      </c>
      <c r="V38" s="1433">
        <v>700.19200636942708</v>
      </c>
      <c r="W38" s="1433">
        <v>666.25699556541008</v>
      </c>
      <c r="X38" s="1058"/>
      <c r="Y38" s="1434"/>
      <c r="AA38" s="1752"/>
      <c r="AB38" s="1752"/>
      <c r="AC38" s="1751"/>
      <c r="AD38" s="1751"/>
      <c r="AE38" s="1751"/>
      <c r="AF38" s="1751"/>
      <c r="AG38" s="1751"/>
      <c r="AH38" s="1751"/>
      <c r="AI38" s="1751"/>
      <c r="AJ38" s="1751"/>
      <c r="AK38" s="1751"/>
      <c r="AL38" s="1751"/>
      <c r="AM38" s="1751"/>
      <c r="AN38" s="1751"/>
      <c r="AO38" s="1751"/>
      <c r="AP38" s="1751"/>
      <c r="AQ38" s="1751"/>
      <c r="AR38" s="1751"/>
      <c r="AS38" s="1751"/>
      <c r="AT38" s="1751"/>
      <c r="AU38" s="1748"/>
      <c r="AV38" s="1748"/>
      <c r="AW38" s="1748"/>
      <c r="AX38" s="1748"/>
      <c r="AY38" s="1748"/>
      <c r="AZ38" s="1748"/>
      <c r="BA38" s="1748"/>
      <c r="BB38" s="1748"/>
      <c r="BC38" s="1748"/>
      <c r="BD38" s="1748"/>
      <c r="BE38" s="1748"/>
      <c r="BF38" s="1748"/>
      <c r="BG38" s="1748"/>
      <c r="BH38" s="1748"/>
      <c r="BI38" s="1748"/>
      <c r="BJ38" s="1748"/>
      <c r="BK38" s="1748"/>
      <c r="BL38" s="1748"/>
      <c r="BM38" s="1748"/>
    </row>
    <row r="39" spans="1:65" s="1115" customFormat="1" ht="19.5" customHeight="1" x14ac:dyDescent="0.2">
      <c r="A39" s="1114"/>
      <c r="B39" s="1219"/>
      <c r="C39" s="1432">
        <v>62</v>
      </c>
      <c r="D39" s="1116" t="s">
        <v>608</v>
      </c>
      <c r="E39" s="1116"/>
      <c r="F39" s="1433">
        <v>852.97220930232606</v>
      </c>
      <c r="G39" s="1433">
        <v>748.1442105263161</v>
      </c>
      <c r="H39" s="1433">
        <v>661.02963541666713</v>
      </c>
      <c r="I39" s="1433">
        <v>675.50072727272709</v>
      </c>
      <c r="J39" s="1433">
        <v>673.37400862069001</v>
      </c>
      <c r="K39" s="1433">
        <v>814.50236151603497</v>
      </c>
      <c r="L39" s="1433">
        <v>748.41719298245596</v>
      </c>
      <c r="M39" s="1433">
        <v>1363.2958727569301</v>
      </c>
      <c r="N39" s="1433">
        <v>684.70450000000005</v>
      </c>
      <c r="O39" s="1433">
        <v>1090.2416317016302</v>
      </c>
      <c r="P39" s="1433">
        <v>1431.0874922600601</v>
      </c>
      <c r="Q39" s="1433">
        <v>691.96916666666709</v>
      </c>
      <c r="R39" s="1433">
        <v>1559.722792</v>
      </c>
      <c r="S39" s="1433">
        <v>690.89355072463809</v>
      </c>
      <c r="T39" s="1433">
        <v>1657.0224190476199</v>
      </c>
      <c r="U39" s="1433">
        <v>1017.7273239436599</v>
      </c>
      <c r="V39" s="1433">
        <v>676.25084615384606</v>
      </c>
      <c r="W39" s="1433">
        <v>683.66682310469309</v>
      </c>
      <c r="X39" s="1058"/>
      <c r="Y39" s="1434"/>
      <c r="AA39" s="1752"/>
      <c r="AB39" s="1752"/>
      <c r="AC39" s="1751"/>
      <c r="AD39" s="1751"/>
      <c r="AE39" s="1751"/>
      <c r="AF39" s="1751"/>
      <c r="AG39" s="1751"/>
      <c r="AH39" s="1751"/>
      <c r="AI39" s="1751"/>
      <c r="AJ39" s="1751"/>
      <c r="AK39" s="1751"/>
      <c r="AL39" s="1751"/>
      <c r="AM39" s="1751"/>
      <c r="AN39" s="1751"/>
      <c r="AO39" s="1751"/>
      <c r="AP39" s="1751"/>
      <c r="AQ39" s="1751"/>
      <c r="AR39" s="1751"/>
      <c r="AS39" s="1751"/>
      <c r="AT39" s="1751"/>
      <c r="AU39" s="1748"/>
      <c r="AV39" s="1748"/>
      <c r="AW39" s="1748"/>
      <c r="AX39" s="1748"/>
      <c r="AY39" s="1748"/>
      <c r="AZ39" s="1748"/>
      <c r="BA39" s="1748"/>
      <c r="BB39" s="1748"/>
      <c r="BC39" s="1748"/>
      <c r="BD39" s="1748"/>
      <c r="BE39" s="1748"/>
      <c r="BF39" s="1748"/>
      <c r="BG39" s="1748"/>
      <c r="BH39" s="1748"/>
      <c r="BI39" s="1748"/>
      <c r="BJ39" s="1748"/>
      <c r="BK39" s="1748"/>
      <c r="BL39" s="1748"/>
      <c r="BM39" s="1748"/>
    </row>
    <row r="40" spans="1:65" s="1115" customFormat="1" ht="10.5" customHeight="1" x14ac:dyDescent="0.2">
      <c r="A40" s="1114"/>
      <c r="B40" s="1219"/>
      <c r="C40" s="1429">
        <v>7</v>
      </c>
      <c r="D40" s="1117" t="s">
        <v>609</v>
      </c>
      <c r="E40" s="1117"/>
      <c r="F40" s="1220">
        <v>810.26220614131603</v>
      </c>
      <c r="G40" s="1220">
        <v>798.63061967467115</v>
      </c>
      <c r="H40" s="1220">
        <v>719.76430170067204</v>
      </c>
      <c r="I40" s="1220">
        <v>710.82763170851808</v>
      </c>
      <c r="J40" s="1220">
        <v>720.28409080792301</v>
      </c>
      <c r="K40" s="1220">
        <v>793.42866011612307</v>
      </c>
      <c r="L40" s="1220">
        <v>793.56548213868814</v>
      </c>
      <c r="M40" s="1220">
        <v>774.68254332414301</v>
      </c>
      <c r="N40" s="1220">
        <v>698.57938928804697</v>
      </c>
      <c r="O40" s="1220">
        <v>845.11157153729107</v>
      </c>
      <c r="P40" s="1220">
        <v>871.33765430330811</v>
      </c>
      <c r="Q40" s="1220">
        <v>758.0864926590541</v>
      </c>
      <c r="R40" s="1220">
        <v>741.58671394502312</v>
      </c>
      <c r="S40" s="1220">
        <v>798.08313780337301</v>
      </c>
      <c r="T40" s="1220">
        <v>827.828470676037</v>
      </c>
      <c r="U40" s="1220">
        <v>730.68469207555609</v>
      </c>
      <c r="V40" s="1220">
        <v>717.9159058441561</v>
      </c>
      <c r="W40" s="1220">
        <v>737.15006387225515</v>
      </c>
      <c r="X40" s="1058"/>
      <c r="Y40" s="1434"/>
      <c r="AA40" s="1752"/>
      <c r="AB40" s="1752"/>
      <c r="AC40" s="1751"/>
      <c r="AD40" s="1751"/>
      <c r="AE40" s="1751"/>
      <c r="AF40" s="1751"/>
      <c r="AG40" s="1751"/>
      <c r="AH40" s="1751"/>
      <c r="AI40" s="1751"/>
      <c r="AJ40" s="1751"/>
      <c r="AK40" s="1751"/>
      <c r="AL40" s="1751"/>
      <c r="AM40" s="1751"/>
      <c r="AN40" s="1751"/>
      <c r="AO40" s="1751"/>
      <c r="AP40" s="1751"/>
      <c r="AQ40" s="1751"/>
      <c r="AR40" s="1751"/>
      <c r="AS40" s="1751"/>
      <c r="AT40" s="1751"/>
      <c r="AU40" s="1748"/>
      <c r="AV40" s="1748"/>
      <c r="AW40" s="1748"/>
      <c r="AX40" s="1748"/>
      <c r="AY40" s="1748"/>
      <c r="AZ40" s="1748"/>
      <c r="BA40" s="1748"/>
      <c r="BB40" s="1748"/>
      <c r="BC40" s="1748"/>
      <c r="BD40" s="1748"/>
      <c r="BE40" s="1748"/>
      <c r="BF40" s="1748"/>
      <c r="BG40" s="1748"/>
      <c r="BH40" s="1748"/>
      <c r="BI40" s="1748"/>
      <c r="BJ40" s="1748"/>
      <c r="BK40" s="1748"/>
      <c r="BL40" s="1748"/>
      <c r="BM40" s="1748"/>
    </row>
    <row r="41" spans="1:65" s="1115" customFormat="1" ht="19.5" customHeight="1" x14ac:dyDescent="0.2">
      <c r="A41" s="1114"/>
      <c r="B41" s="1219"/>
      <c r="C41" s="1432">
        <v>71</v>
      </c>
      <c r="D41" s="1116" t="s">
        <v>610</v>
      </c>
      <c r="E41" s="1116"/>
      <c r="F41" s="1433">
        <v>722.19960749853499</v>
      </c>
      <c r="G41" s="1433">
        <v>691.92238544474412</v>
      </c>
      <c r="H41" s="1433">
        <v>689.49291291042903</v>
      </c>
      <c r="I41" s="1433">
        <v>676.22550580431198</v>
      </c>
      <c r="J41" s="1433">
        <v>673.46349869451706</v>
      </c>
      <c r="K41" s="1433">
        <v>732.06249007936503</v>
      </c>
      <c r="L41" s="1433">
        <v>703.48998023715399</v>
      </c>
      <c r="M41" s="1433">
        <v>726.28282817939805</v>
      </c>
      <c r="N41" s="1433">
        <v>673.86455108359098</v>
      </c>
      <c r="O41" s="1433">
        <v>773.8131818181821</v>
      </c>
      <c r="P41" s="1433">
        <v>761.26322624699196</v>
      </c>
      <c r="Q41" s="1433">
        <v>686.96358870967708</v>
      </c>
      <c r="R41" s="1433">
        <v>713.09244899072598</v>
      </c>
      <c r="S41" s="1433">
        <v>758.09354363535306</v>
      </c>
      <c r="T41" s="1433">
        <v>732.31036144578297</v>
      </c>
      <c r="U41" s="1433">
        <v>703.6559623931621</v>
      </c>
      <c r="V41" s="1433">
        <v>703.67760488176998</v>
      </c>
      <c r="W41" s="1433">
        <v>735.60939829954202</v>
      </c>
      <c r="X41" s="1058"/>
      <c r="Y41" s="1434"/>
      <c r="AA41" s="1752"/>
      <c r="AB41" s="1752"/>
      <c r="AC41" s="1751"/>
      <c r="AD41" s="1751"/>
      <c r="AE41" s="1751"/>
      <c r="AF41" s="1751"/>
      <c r="AG41" s="1751"/>
      <c r="AH41" s="1751"/>
      <c r="AI41" s="1751"/>
      <c r="AJ41" s="1751"/>
      <c r="AK41" s="1751"/>
      <c r="AL41" s="1751"/>
      <c r="AM41" s="1751"/>
      <c r="AN41" s="1751"/>
      <c r="AO41" s="1751"/>
      <c r="AP41" s="1751"/>
      <c r="AQ41" s="1751"/>
      <c r="AR41" s="1751"/>
      <c r="AS41" s="1751"/>
      <c r="AT41" s="1751"/>
      <c r="AU41" s="1748"/>
      <c r="AV41" s="1748"/>
      <c r="AW41" s="1748"/>
      <c r="AX41" s="1748"/>
      <c r="AY41" s="1748"/>
      <c r="AZ41" s="1748"/>
      <c r="BA41" s="1748"/>
      <c r="BB41" s="1748"/>
      <c r="BC41" s="1748"/>
      <c r="BD41" s="1748"/>
      <c r="BE41" s="1748"/>
      <c r="BF41" s="1748"/>
      <c r="BG41" s="1748"/>
      <c r="BH41" s="1748"/>
      <c r="BI41" s="1748"/>
      <c r="BJ41" s="1748"/>
      <c r="BK41" s="1748"/>
      <c r="BL41" s="1748"/>
      <c r="BM41" s="1748"/>
    </row>
    <row r="42" spans="1:65" s="1115" customFormat="1" ht="19.5" customHeight="1" x14ac:dyDescent="0.2">
      <c r="A42" s="1114"/>
      <c r="B42" s="1219"/>
      <c r="C42" s="1432">
        <v>72</v>
      </c>
      <c r="D42" s="1116" t="s">
        <v>611</v>
      </c>
      <c r="E42" s="1116"/>
      <c r="F42" s="1433">
        <v>887.18320703747304</v>
      </c>
      <c r="G42" s="1433">
        <v>876.51214285714309</v>
      </c>
      <c r="H42" s="1433">
        <v>794.56588377724006</v>
      </c>
      <c r="I42" s="1433">
        <v>744.46116310160403</v>
      </c>
      <c r="J42" s="1433">
        <v>763.67260768335302</v>
      </c>
      <c r="K42" s="1433">
        <v>919.15392098174209</v>
      </c>
      <c r="L42" s="1433">
        <v>877.93762032085613</v>
      </c>
      <c r="M42" s="1433">
        <v>826.26278541226202</v>
      </c>
      <c r="N42" s="1433">
        <v>710.94860465116312</v>
      </c>
      <c r="O42" s="1433">
        <v>970.01837901525505</v>
      </c>
      <c r="P42" s="1433">
        <v>1012.78603610511</v>
      </c>
      <c r="Q42" s="1433">
        <v>824.71295392953903</v>
      </c>
      <c r="R42" s="1433">
        <v>819.5573220074441</v>
      </c>
      <c r="S42" s="1433">
        <v>871.96415273775199</v>
      </c>
      <c r="T42" s="1433">
        <v>900.08320852641305</v>
      </c>
      <c r="U42" s="1433">
        <v>813.991063339731</v>
      </c>
      <c r="V42" s="1433">
        <v>729.351888111888</v>
      </c>
      <c r="W42" s="1433">
        <v>776.04690383365801</v>
      </c>
      <c r="X42" s="1058"/>
      <c r="Y42" s="1434"/>
      <c r="AA42" s="1752"/>
      <c r="AB42" s="1752"/>
      <c r="AC42" s="1751"/>
      <c r="AD42" s="1751"/>
      <c r="AE42" s="1751"/>
      <c r="AF42" s="1751"/>
      <c r="AG42" s="1751"/>
      <c r="AH42" s="1751"/>
      <c r="AI42" s="1751"/>
      <c r="AJ42" s="1751"/>
      <c r="AK42" s="1751"/>
      <c r="AL42" s="1751"/>
      <c r="AM42" s="1751"/>
      <c r="AN42" s="1751"/>
      <c r="AO42" s="1751"/>
      <c r="AP42" s="1751"/>
      <c r="AQ42" s="1751"/>
      <c r="AR42" s="1751"/>
      <c r="AS42" s="1751"/>
      <c r="AT42" s="1751"/>
      <c r="AU42" s="1748"/>
      <c r="AV42" s="1748"/>
      <c r="AW42" s="1748"/>
      <c r="AX42" s="1748"/>
      <c r="AY42" s="1748"/>
      <c r="AZ42" s="1748"/>
      <c r="BA42" s="1748"/>
      <c r="BB42" s="1748"/>
      <c r="BC42" s="1748"/>
      <c r="BD42" s="1748"/>
      <c r="BE42" s="1748"/>
      <c r="BF42" s="1748"/>
      <c r="BG42" s="1748"/>
      <c r="BH42" s="1748"/>
      <c r="BI42" s="1748"/>
      <c r="BJ42" s="1748"/>
      <c r="BK42" s="1748"/>
      <c r="BL42" s="1748"/>
      <c r="BM42" s="1748"/>
    </row>
    <row r="43" spans="1:65" s="1115" customFormat="1" ht="9" customHeight="1" x14ac:dyDescent="0.2">
      <c r="A43" s="1114"/>
      <c r="B43" s="1219"/>
      <c r="C43" s="1432">
        <v>73</v>
      </c>
      <c r="D43" s="1116" t="s">
        <v>612</v>
      </c>
      <c r="E43" s="1116"/>
      <c r="F43" s="1433">
        <v>709.76731628095797</v>
      </c>
      <c r="G43" s="1433">
        <v>831.42391304347802</v>
      </c>
      <c r="H43" s="1433">
        <v>723.95580232092811</v>
      </c>
      <c r="I43" s="1433">
        <v>700.80404255319104</v>
      </c>
      <c r="J43" s="1433">
        <v>679.28090000000009</v>
      </c>
      <c r="K43" s="1433">
        <v>684.35547677261604</v>
      </c>
      <c r="L43" s="1433">
        <v>802.84576271186404</v>
      </c>
      <c r="M43" s="1433">
        <v>819.06279069767402</v>
      </c>
      <c r="N43" s="1433">
        <v>630.3720370370371</v>
      </c>
      <c r="O43" s="1433">
        <v>689.63991405460104</v>
      </c>
      <c r="P43" s="1433">
        <v>858.01000620155003</v>
      </c>
      <c r="Q43" s="1433">
        <v>803.95129032258114</v>
      </c>
      <c r="R43" s="1433">
        <v>746.1244514192141</v>
      </c>
      <c r="S43" s="1433">
        <v>813.61528901734107</v>
      </c>
      <c r="T43" s="1433">
        <v>861.31639830508504</v>
      </c>
      <c r="U43" s="1433">
        <v>648.33511564625906</v>
      </c>
      <c r="V43" s="1433">
        <v>710.05607142857104</v>
      </c>
      <c r="W43" s="1433">
        <v>648.65653206650802</v>
      </c>
      <c r="X43" s="1058"/>
      <c r="Y43" s="1434"/>
      <c r="AA43" s="1752"/>
      <c r="AB43" s="1752"/>
      <c r="AC43" s="1751"/>
      <c r="AD43" s="1751"/>
      <c r="AE43" s="1751"/>
      <c r="AF43" s="1751"/>
      <c r="AG43" s="1751"/>
      <c r="AH43" s="1751"/>
      <c r="AI43" s="1751"/>
      <c r="AJ43" s="1751"/>
      <c r="AK43" s="1751"/>
      <c r="AL43" s="1751"/>
      <c r="AM43" s="1751"/>
      <c r="AN43" s="1751"/>
      <c r="AO43" s="1751"/>
      <c r="AP43" s="1751"/>
      <c r="AQ43" s="1751"/>
      <c r="AR43" s="1751"/>
      <c r="AS43" s="1751"/>
      <c r="AT43" s="1751"/>
      <c r="AU43" s="1748"/>
      <c r="AV43" s="1748"/>
      <c r="AW43" s="1748"/>
      <c r="AX43" s="1748"/>
      <c r="AY43" s="1748"/>
      <c r="AZ43" s="1748"/>
      <c r="BA43" s="1748"/>
      <c r="BB43" s="1748"/>
      <c r="BC43" s="1748"/>
      <c r="BD43" s="1748"/>
      <c r="BE43" s="1748"/>
      <c r="BF43" s="1748"/>
      <c r="BG43" s="1748"/>
      <c r="BH43" s="1748"/>
      <c r="BI43" s="1748"/>
      <c r="BJ43" s="1748"/>
      <c r="BK43" s="1748"/>
      <c r="BL43" s="1748"/>
      <c r="BM43" s="1748"/>
    </row>
    <row r="44" spans="1:65" s="1115" customFormat="1" ht="9.75" customHeight="1" x14ac:dyDescent="0.2">
      <c r="A44" s="1114"/>
      <c r="B44" s="1219"/>
      <c r="C44" s="1432">
        <v>74</v>
      </c>
      <c r="D44" s="1116" t="s">
        <v>613</v>
      </c>
      <c r="E44" s="1116"/>
      <c r="F44" s="1433">
        <v>953.79571370475799</v>
      </c>
      <c r="G44" s="1433">
        <v>938.77721105527598</v>
      </c>
      <c r="H44" s="1433">
        <v>836.30134511359506</v>
      </c>
      <c r="I44" s="1433">
        <v>837.13622950819706</v>
      </c>
      <c r="J44" s="1433">
        <v>845.01715447154504</v>
      </c>
      <c r="K44" s="1433">
        <v>876.63957324840806</v>
      </c>
      <c r="L44" s="1433">
        <v>834.41737676056312</v>
      </c>
      <c r="M44" s="1433">
        <v>897.60296018031613</v>
      </c>
      <c r="N44" s="1433">
        <v>910.46987288135608</v>
      </c>
      <c r="O44" s="1433">
        <v>963.27351962741204</v>
      </c>
      <c r="P44" s="1433">
        <v>970.42874461979909</v>
      </c>
      <c r="Q44" s="1433">
        <v>951.56321739130408</v>
      </c>
      <c r="R44" s="1433">
        <v>891.32951164874612</v>
      </c>
      <c r="S44" s="1433">
        <v>915.50301291248206</v>
      </c>
      <c r="T44" s="1433">
        <v>946.10009470512307</v>
      </c>
      <c r="U44" s="1433">
        <v>829.76129568106307</v>
      </c>
      <c r="V44" s="1433">
        <v>823.01003703703702</v>
      </c>
      <c r="W44" s="1433">
        <v>770.88868852458995</v>
      </c>
      <c r="X44" s="1058"/>
      <c r="Y44" s="1434"/>
      <c r="AA44" s="1752"/>
      <c r="AB44" s="1752"/>
      <c r="AC44" s="1751"/>
      <c r="AD44" s="1751"/>
      <c r="AE44" s="1751"/>
      <c r="AF44" s="1751"/>
      <c r="AG44" s="1751"/>
      <c r="AH44" s="1751"/>
      <c r="AI44" s="1751"/>
      <c r="AJ44" s="1751"/>
      <c r="AK44" s="1751"/>
      <c r="AL44" s="1751"/>
      <c r="AM44" s="1751"/>
      <c r="AN44" s="1751"/>
      <c r="AO44" s="1751"/>
      <c r="AP44" s="1751"/>
      <c r="AQ44" s="1751"/>
      <c r="AR44" s="1751"/>
      <c r="AS44" s="1751"/>
      <c r="AT44" s="1751"/>
      <c r="AU44" s="1748"/>
      <c r="AV44" s="1748"/>
      <c r="AW44" s="1748"/>
      <c r="AX44" s="1748"/>
      <c r="AY44" s="1748"/>
      <c r="AZ44" s="1748"/>
      <c r="BA44" s="1748"/>
      <c r="BB44" s="1748"/>
      <c r="BC44" s="1748"/>
      <c r="BD44" s="1748"/>
      <c r="BE44" s="1748"/>
      <c r="BF44" s="1748"/>
      <c r="BG44" s="1748"/>
      <c r="BH44" s="1748"/>
      <c r="BI44" s="1748"/>
      <c r="BJ44" s="1748"/>
      <c r="BK44" s="1748"/>
      <c r="BL44" s="1748"/>
      <c r="BM44" s="1748"/>
    </row>
    <row r="45" spans="1:65" s="1115" customFormat="1" ht="19.5" customHeight="1" x14ac:dyDescent="0.2">
      <c r="A45" s="1114"/>
      <c r="B45" s="1219"/>
      <c r="C45" s="1432">
        <v>75</v>
      </c>
      <c r="D45" s="1116" t="s">
        <v>614</v>
      </c>
      <c r="E45" s="1116"/>
      <c r="F45" s="1433">
        <v>745.78396072150997</v>
      </c>
      <c r="G45" s="1433">
        <v>720.99185840708003</v>
      </c>
      <c r="H45" s="1433">
        <v>671.38595881006904</v>
      </c>
      <c r="I45" s="1433">
        <v>650.96948888888903</v>
      </c>
      <c r="J45" s="1433">
        <v>666.11745894554895</v>
      </c>
      <c r="K45" s="1433">
        <v>681.00950894422999</v>
      </c>
      <c r="L45" s="1433">
        <v>736.56888268156399</v>
      </c>
      <c r="M45" s="1433">
        <v>757.37983493077706</v>
      </c>
      <c r="N45" s="1433">
        <v>663.572173913043</v>
      </c>
      <c r="O45" s="1433">
        <v>719.96371054039605</v>
      </c>
      <c r="P45" s="1433">
        <v>761.49290002231612</v>
      </c>
      <c r="Q45" s="1433">
        <v>708.67603085554003</v>
      </c>
      <c r="R45" s="1433">
        <v>673.44637791690411</v>
      </c>
      <c r="S45" s="1433">
        <v>713.96542276665707</v>
      </c>
      <c r="T45" s="1433">
        <v>757.46566173942904</v>
      </c>
      <c r="U45" s="1433">
        <v>664.7850576923081</v>
      </c>
      <c r="V45" s="1433">
        <v>686.42977161500801</v>
      </c>
      <c r="W45" s="1433">
        <v>686.55632209737803</v>
      </c>
      <c r="X45" s="1058"/>
      <c r="Y45" s="1434"/>
      <c r="AA45" s="1752"/>
      <c r="AB45" s="1752"/>
      <c r="AC45" s="1751"/>
      <c r="AD45" s="1751"/>
      <c r="AE45" s="1751"/>
      <c r="AF45" s="1751"/>
      <c r="AG45" s="1751"/>
      <c r="AH45" s="1751"/>
      <c r="AI45" s="1751"/>
      <c r="AJ45" s="1751"/>
      <c r="AK45" s="1751"/>
      <c r="AL45" s="1751"/>
      <c r="AM45" s="1751"/>
      <c r="AN45" s="1751"/>
      <c r="AO45" s="1751"/>
      <c r="AP45" s="1751"/>
      <c r="AQ45" s="1751"/>
      <c r="AR45" s="1751"/>
      <c r="AS45" s="1751"/>
      <c r="AT45" s="1751"/>
      <c r="AU45" s="1748"/>
      <c r="AV45" s="1748"/>
      <c r="AW45" s="1748"/>
      <c r="AX45" s="1748"/>
      <c r="AY45" s="1748"/>
      <c r="AZ45" s="1748"/>
      <c r="BA45" s="1748"/>
      <c r="BB45" s="1748"/>
      <c r="BC45" s="1748"/>
      <c r="BD45" s="1748"/>
      <c r="BE45" s="1748"/>
      <c r="BF45" s="1748"/>
      <c r="BG45" s="1748"/>
      <c r="BH45" s="1748"/>
      <c r="BI45" s="1748"/>
      <c r="BJ45" s="1748"/>
      <c r="BK45" s="1748"/>
      <c r="BL45" s="1748"/>
      <c r="BM45" s="1748"/>
    </row>
    <row r="46" spans="1:65" s="1115" customFormat="1" ht="10.5" customHeight="1" x14ac:dyDescent="0.2">
      <c r="A46" s="1114"/>
      <c r="B46" s="1219"/>
      <c r="C46" s="1429">
        <v>8</v>
      </c>
      <c r="D46" s="1117" t="s">
        <v>615</v>
      </c>
      <c r="E46" s="1117"/>
      <c r="F46" s="1220">
        <v>761.74211328098806</v>
      </c>
      <c r="G46" s="1220">
        <v>836.49211461126004</v>
      </c>
      <c r="H46" s="1220">
        <v>683.95569624515906</v>
      </c>
      <c r="I46" s="1220">
        <v>704.79133870967701</v>
      </c>
      <c r="J46" s="1220">
        <v>706.91905902004498</v>
      </c>
      <c r="K46" s="1220">
        <v>748.56141111999102</v>
      </c>
      <c r="L46" s="1220">
        <v>751.53748760330609</v>
      </c>
      <c r="M46" s="1220">
        <v>751.21824896415103</v>
      </c>
      <c r="N46" s="1220">
        <v>718.403630114566</v>
      </c>
      <c r="O46" s="1220">
        <v>782.59201228659197</v>
      </c>
      <c r="P46" s="1220">
        <v>788.20265828553011</v>
      </c>
      <c r="Q46" s="1220">
        <v>742.13759128065408</v>
      </c>
      <c r="R46" s="1220">
        <v>704.4386433138111</v>
      </c>
      <c r="S46" s="1220">
        <v>788.91893738140402</v>
      </c>
      <c r="T46" s="1220">
        <v>950.51861345336999</v>
      </c>
      <c r="U46" s="1220">
        <v>697.34342922435803</v>
      </c>
      <c r="V46" s="1220">
        <v>716.79866875489404</v>
      </c>
      <c r="W46" s="1220">
        <v>693.68321022727309</v>
      </c>
      <c r="X46" s="1058"/>
      <c r="Y46" s="1434"/>
      <c r="AA46" s="1752"/>
      <c r="AB46" s="1752"/>
      <c r="AC46" s="1751"/>
      <c r="AD46" s="1751"/>
      <c r="AE46" s="1751"/>
      <c r="AF46" s="1751"/>
      <c r="AG46" s="1751"/>
      <c r="AH46" s="1751"/>
      <c r="AI46" s="1751"/>
      <c r="AJ46" s="1751"/>
      <c r="AK46" s="1751"/>
      <c r="AL46" s="1751"/>
      <c r="AM46" s="1751"/>
      <c r="AN46" s="1751"/>
      <c r="AO46" s="1751"/>
      <c r="AP46" s="1751"/>
      <c r="AQ46" s="1751"/>
      <c r="AR46" s="1751"/>
      <c r="AS46" s="1751"/>
      <c r="AT46" s="1751"/>
      <c r="AU46" s="1748"/>
      <c r="AV46" s="1748"/>
      <c r="AW46" s="1748"/>
      <c r="AX46" s="1748"/>
      <c r="AY46" s="1748"/>
      <c r="AZ46" s="1748"/>
      <c r="BA46" s="1748"/>
      <c r="BB46" s="1748"/>
      <c r="BC46" s="1748"/>
      <c r="BD46" s="1748"/>
      <c r="BE46" s="1748"/>
      <c r="BF46" s="1748"/>
      <c r="BG46" s="1748"/>
      <c r="BH46" s="1748"/>
      <c r="BI46" s="1748"/>
      <c r="BJ46" s="1748"/>
      <c r="BK46" s="1748"/>
      <c r="BL46" s="1748"/>
      <c r="BM46" s="1748"/>
    </row>
    <row r="47" spans="1:65" s="1115" customFormat="1" ht="9.75" customHeight="1" x14ac:dyDescent="0.2">
      <c r="A47" s="1114"/>
      <c r="B47" s="1219"/>
      <c r="C47" s="1432">
        <v>81</v>
      </c>
      <c r="D47" s="1116" t="s">
        <v>616</v>
      </c>
      <c r="E47" s="1116"/>
      <c r="F47" s="1433">
        <v>718.36895498879312</v>
      </c>
      <c r="G47" s="1433">
        <v>950.747358818419</v>
      </c>
      <c r="H47" s="1433">
        <v>667.95859187672306</v>
      </c>
      <c r="I47" s="1433">
        <v>678.64210256410308</v>
      </c>
      <c r="J47" s="1433">
        <v>684.94154369440105</v>
      </c>
      <c r="K47" s="1433">
        <v>774.61255715495304</v>
      </c>
      <c r="L47" s="1433">
        <v>730.99880880880914</v>
      </c>
      <c r="M47" s="1433">
        <v>774.86210696920602</v>
      </c>
      <c r="N47" s="1433">
        <v>695.99056025369998</v>
      </c>
      <c r="O47" s="1433">
        <v>785.18731009115606</v>
      </c>
      <c r="P47" s="1433">
        <v>854.662686133232</v>
      </c>
      <c r="Q47" s="1433">
        <v>742.33446620959808</v>
      </c>
      <c r="R47" s="1433">
        <v>687.96916725417805</v>
      </c>
      <c r="S47" s="1433">
        <v>778.50331451345107</v>
      </c>
      <c r="T47" s="1433">
        <v>969.47275288435708</v>
      </c>
      <c r="U47" s="1433">
        <v>682.253638713383</v>
      </c>
      <c r="V47" s="1433">
        <v>660.33648255814001</v>
      </c>
      <c r="W47" s="1433">
        <v>666.86089505200107</v>
      </c>
      <c r="X47" s="1058"/>
      <c r="Y47" s="1434"/>
      <c r="AA47" s="1752"/>
      <c r="AB47" s="1752"/>
      <c r="AC47" s="1751"/>
      <c r="AD47" s="1751"/>
      <c r="AE47" s="1751"/>
      <c r="AF47" s="1751"/>
      <c r="AG47" s="1751"/>
      <c r="AH47" s="1751"/>
      <c r="AI47" s="1751"/>
      <c r="AJ47" s="1751"/>
      <c r="AK47" s="1751"/>
      <c r="AL47" s="1751"/>
      <c r="AM47" s="1751"/>
      <c r="AN47" s="1751"/>
      <c r="AO47" s="1751"/>
      <c r="AP47" s="1751"/>
      <c r="AQ47" s="1751"/>
      <c r="AR47" s="1751"/>
      <c r="AS47" s="1751"/>
      <c r="AT47" s="1751"/>
      <c r="AU47" s="1748"/>
      <c r="AV47" s="1748"/>
      <c r="AW47" s="1748"/>
      <c r="AX47" s="1748"/>
      <c r="AY47" s="1748"/>
      <c r="AZ47" s="1748"/>
      <c r="BA47" s="1748"/>
      <c r="BB47" s="1748"/>
      <c r="BC47" s="1748"/>
      <c r="BD47" s="1748"/>
      <c r="BE47" s="1748"/>
      <c r="BF47" s="1748"/>
      <c r="BG47" s="1748"/>
      <c r="BH47" s="1748"/>
      <c r="BI47" s="1748"/>
      <c r="BJ47" s="1748"/>
      <c r="BK47" s="1748"/>
      <c r="BL47" s="1748"/>
      <c r="BM47" s="1748"/>
    </row>
    <row r="48" spans="1:65" s="1115" customFormat="1" ht="9.75" customHeight="1" x14ac:dyDescent="0.2">
      <c r="A48" s="1114"/>
      <c r="B48" s="1219"/>
      <c r="C48" s="1432">
        <v>82</v>
      </c>
      <c r="D48" s="1116" t="s">
        <v>617</v>
      </c>
      <c r="E48" s="1116"/>
      <c r="F48" s="1433">
        <v>755.13096530612199</v>
      </c>
      <c r="G48" s="1433">
        <v>709.65928571428606</v>
      </c>
      <c r="H48" s="1433">
        <v>722.73932166891007</v>
      </c>
      <c r="I48" s="1433">
        <v>736.32136029411811</v>
      </c>
      <c r="J48" s="1433">
        <v>655.15119318181803</v>
      </c>
      <c r="K48" s="1433">
        <v>681.60066543438097</v>
      </c>
      <c r="L48" s="1433">
        <v>770.5026902654871</v>
      </c>
      <c r="M48" s="1433">
        <v>772.63084639498402</v>
      </c>
      <c r="N48" s="1433">
        <v>759.50584000000003</v>
      </c>
      <c r="O48" s="1433">
        <v>759.5375456621</v>
      </c>
      <c r="P48" s="1433">
        <v>781.67923209366404</v>
      </c>
      <c r="Q48" s="1433">
        <v>730.52406250000001</v>
      </c>
      <c r="R48" s="1433">
        <v>702.36064623243908</v>
      </c>
      <c r="S48" s="1433">
        <v>800.47091922005609</v>
      </c>
      <c r="T48" s="1433">
        <v>1084.6419673161502</v>
      </c>
      <c r="U48" s="1433">
        <v>695.51563052582605</v>
      </c>
      <c r="V48" s="1433">
        <v>691.42919871794913</v>
      </c>
      <c r="W48" s="1433">
        <v>703.31294871794898</v>
      </c>
      <c r="X48" s="1058"/>
      <c r="Y48" s="1434"/>
      <c r="AA48" s="1752"/>
      <c r="AB48" s="1752"/>
      <c r="AC48" s="1751"/>
      <c r="AD48" s="1751"/>
      <c r="AE48" s="1751"/>
      <c r="AF48" s="1751"/>
      <c r="AG48" s="1751"/>
      <c r="AH48" s="1751"/>
      <c r="AI48" s="1751"/>
      <c r="AJ48" s="1751"/>
      <c r="AK48" s="1751"/>
      <c r="AL48" s="1751"/>
      <c r="AM48" s="1751"/>
      <c r="AN48" s="1751"/>
      <c r="AO48" s="1751"/>
      <c r="AP48" s="1751"/>
      <c r="AQ48" s="1751"/>
      <c r="AR48" s="1751"/>
      <c r="AS48" s="1751"/>
      <c r="AT48" s="1751"/>
      <c r="AU48" s="1748"/>
      <c r="AV48" s="1748"/>
      <c r="AW48" s="1748"/>
      <c r="AX48" s="1748"/>
      <c r="AY48" s="1748"/>
      <c r="AZ48" s="1748"/>
      <c r="BA48" s="1748"/>
      <c r="BB48" s="1748"/>
      <c r="BC48" s="1748"/>
      <c r="BD48" s="1748"/>
      <c r="BE48" s="1748"/>
      <c r="BF48" s="1748"/>
      <c r="BG48" s="1748"/>
      <c r="BH48" s="1748"/>
      <c r="BI48" s="1748"/>
      <c r="BJ48" s="1748"/>
      <c r="BK48" s="1748"/>
      <c r="BL48" s="1748"/>
      <c r="BM48" s="1748"/>
    </row>
    <row r="49" spans="1:65" s="1115" customFormat="1" ht="9.75" customHeight="1" x14ac:dyDescent="0.2">
      <c r="A49" s="1114"/>
      <c r="B49" s="1219"/>
      <c r="C49" s="1432">
        <v>83</v>
      </c>
      <c r="D49" s="1116" t="s">
        <v>618</v>
      </c>
      <c r="E49" s="1116"/>
      <c r="F49" s="1433">
        <v>850.88509708159597</v>
      </c>
      <c r="G49" s="1433">
        <v>766.03940256839803</v>
      </c>
      <c r="H49" s="1433">
        <v>727.53484187427409</v>
      </c>
      <c r="I49" s="1433">
        <v>700.29319534282001</v>
      </c>
      <c r="J49" s="1433">
        <v>740.87930897010006</v>
      </c>
      <c r="K49" s="1433">
        <v>736.56709090909101</v>
      </c>
      <c r="L49" s="1433">
        <v>758.24713894592708</v>
      </c>
      <c r="M49" s="1433">
        <v>746.57710509209107</v>
      </c>
      <c r="N49" s="1433">
        <v>726.50090221774201</v>
      </c>
      <c r="O49" s="1433">
        <v>783.16949636099002</v>
      </c>
      <c r="P49" s="1433">
        <v>769.07083047072615</v>
      </c>
      <c r="Q49" s="1433">
        <v>742.3557800511511</v>
      </c>
      <c r="R49" s="1433">
        <v>728.6972231533581</v>
      </c>
      <c r="S49" s="1433">
        <v>793.32947609942607</v>
      </c>
      <c r="T49" s="1433">
        <v>787.86407250968</v>
      </c>
      <c r="U49" s="1433">
        <v>728.5771626106191</v>
      </c>
      <c r="V49" s="1433">
        <v>746.88956885456901</v>
      </c>
      <c r="W49" s="1433">
        <v>710.25050033654895</v>
      </c>
      <c r="X49" s="1058"/>
      <c r="Y49" s="1434"/>
      <c r="AA49" s="1752"/>
      <c r="AB49" s="1752"/>
      <c r="AC49" s="1751"/>
      <c r="AD49" s="1751"/>
      <c r="AE49" s="1751"/>
      <c r="AF49" s="1751"/>
      <c r="AG49" s="1751"/>
      <c r="AH49" s="1751"/>
      <c r="AI49" s="1751"/>
      <c r="AJ49" s="1751"/>
      <c r="AK49" s="1751"/>
      <c r="AL49" s="1751"/>
      <c r="AM49" s="1751"/>
      <c r="AN49" s="1751"/>
      <c r="AO49" s="1751"/>
      <c r="AP49" s="1751"/>
      <c r="AQ49" s="1751"/>
      <c r="AR49" s="1751"/>
      <c r="AS49" s="1751"/>
      <c r="AT49" s="1751"/>
      <c r="AU49" s="1748"/>
      <c r="AV49" s="1748"/>
      <c r="AW49" s="1748"/>
      <c r="AX49" s="1748"/>
      <c r="AY49" s="1748"/>
      <c r="AZ49" s="1748"/>
      <c r="BA49" s="1748"/>
      <c r="BB49" s="1748"/>
      <c r="BC49" s="1748"/>
      <c r="BD49" s="1748"/>
      <c r="BE49" s="1748"/>
      <c r="BF49" s="1748"/>
      <c r="BG49" s="1748"/>
      <c r="BH49" s="1748"/>
      <c r="BI49" s="1748"/>
      <c r="BJ49" s="1748"/>
      <c r="BK49" s="1748"/>
      <c r="BL49" s="1748"/>
      <c r="BM49" s="1748"/>
    </row>
    <row r="50" spans="1:65" s="1115" customFormat="1" ht="10.5" customHeight="1" x14ac:dyDescent="0.2">
      <c r="A50" s="1114"/>
      <c r="B50" s="1219"/>
      <c r="C50" s="1429">
        <v>9</v>
      </c>
      <c r="D50" s="1117" t="s">
        <v>619</v>
      </c>
      <c r="E50" s="1117"/>
      <c r="F50" s="1220">
        <v>675.63552235862494</v>
      </c>
      <c r="G50" s="1220">
        <v>666.53456989247297</v>
      </c>
      <c r="H50" s="1220">
        <v>663.61018386859496</v>
      </c>
      <c r="I50" s="1220">
        <v>639.56067271976906</v>
      </c>
      <c r="J50" s="1220">
        <v>653.12412897447405</v>
      </c>
      <c r="K50" s="1220">
        <v>676.50952744078597</v>
      </c>
      <c r="L50" s="1220">
        <v>667.86311863702508</v>
      </c>
      <c r="M50" s="1220">
        <v>689.08773090079808</v>
      </c>
      <c r="N50" s="1220">
        <v>635.77565735694805</v>
      </c>
      <c r="O50" s="1220">
        <v>670.78603706653212</v>
      </c>
      <c r="P50" s="1220">
        <v>733.50263342879509</v>
      </c>
      <c r="Q50" s="1220">
        <v>665.01846603360104</v>
      </c>
      <c r="R50" s="1220">
        <v>684.14182315729602</v>
      </c>
      <c r="S50" s="1220">
        <v>663.78368205890604</v>
      </c>
      <c r="T50" s="1220">
        <v>673.72762790355807</v>
      </c>
      <c r="U50" s="1220">
        <v>655.2576668659101</v>
      </c>
      <c r="V50" s="1220">
        <v>670.74357592546005</v>
      </c>
      <c r="W50" s="1220">
        <v>660.48735063663105</v>
      </c>
      <c r="X50" s="1058"/>
      <c r="Y50" s="1434"/>
      <c r="AA50" s="1752"/>
      <c r="AB50" s="1752"/>
      <c r="AC50" s="1751"/>
      <c r="AD50" s="1751"/>
      <c r="AE50" s="1751"/>
      <c r="AF50" s="1751"/>
      <c r="AG50" s="1751"/>
      <c r="AH50" s="1751"/>
      <c r="AI50" s="1751"/>
      <c r="AJ50" s="1751"/>
      <c r="AK50" s="1751"/>
      <c r="AL50" s="1751"/>
      <c r="AM50" s="1751"/>
      <c r="AN50" s="1751"/>
      <c r="AO50" s="1751"/>
      <c r="AP50" s="1751"/>
      <c r="AQ50" s="1751"/>
      <c r="AR50" s="1751"/>
      <c r="AS50" s="1751"/>
      <c r="AT50" s="1751"/>
      <c r="AU50" s="1748"/>
      <c r="AV50" s="1748"/>
      <c r="AW50" s="1748"/>
      <c r="AX50" s="1748"/>
      <c r="AY50" s="1748"/>
      <c r="AZ50" s="1748"/>
      <c r="BA50" s="1748"/>
      <c r="BB50" s="1748"/>
      <c r="BC50" s="1748"/>
      <c r="BD50" s="1748"/>
      <c r="BE50" s="1748"/>
      <c r="BF50" s="1748"/>
      <c r="BG50" s="1748"/>
      <c r="BH50" s="1748"/>
      <c r="BI50" s="1748"/>
      <c r="BJ50" s="1748"/>
      <c r="BK50" s="1748"/>
      <c r="BL50" s="1748"/>
      <c r="BM50" s="1748"/>
    </row>
    <row r="51" spans="1:65" s="1115" customFormat="1" ht="9.75" customHeight="1" x14ac:dyDescent="0.2">
      <c r="A51" s="1114"/>
      <c r="B51" s="1219"/>
      <c r="C51" s="1432">
        <v>91</v>
      </c>
      <c r="D51" s="1116" t="s">
        <v>620</v>
      </c>
      <c r="E51" s="1116"/>
      <c r="F51" s="1433">
        <v>626.29046706586803</v>
      </c>
      <c r="G51" s="1433">
        <v>627.51939795918406</v>
      </c>
      <c r="H51" s="1433">
        <v>620.13538896427008</v>
      </c>
      <c r="I51" s="1433">
        <v>611.97158238172904</v>
      </c>
      <c r="J51" s="1433">
        <v>614.57970656370708</v>
      </c>
      <c r="K51" s="1433">
        <v>618.537552653749</v>
      </c>
      <c r="L51" s="1433">
        <v>625.50429397192408</v>
      </c>
      <c r="M51" s="1433">
        <v>665.17007584376211</v>
      </c>
      <c r="N51" s="1433">
        <v>615.45925392670199</v>
      </c>
      <c r="O51" s="1433">
        <v>615.77020934388611</v>
      </c>
      <c r="P51" s="1433">
        <v>633.07274966014802</v>
      </c>
      <c r="Q51" s="1433">
        <v>624.201633416459</v>
      </c>
      <c r="R51" s="1433">
        <v>621.17786374652212</v>
      </c>
      <c r="S51" s="1433">
        <v>629.48378812198996</v>
      </c>
      <c r="T51" s="1433">
        <v>628.25467227378203</v>
      </c>
      <c r="U51" s="1433">
        <v>623.09460950764003</v>
      </c>
      <c r="V51" s="1433">
        <v>620.70402555910505</v>
      </c>
      <c r="W51" s="1433">
        <v>617.67022673030999</v>
      </c>
      <c r="X51" s="1058"/>
      <c r="Y51" s="1434"/>
      <c r="AA51" s="1752"/>
      <c r="AB51" s="1752"/>
      <c r="AC51" s="1751"/>
      <c r="AD51" s="1751"/>
      <c r="AE51" s="1751"/>
      <c r="AF51" s="1751"/>
      <c r="AG51" s="1751"/>
      <c r="AH51" s="1751"/>
      <c r="AI51" s="1751"/>
      <c r="AJ51" s="1751"/>
      <c r="AK51" s="1751"/>
      <c r="AL51" s="1751"/>
      <c r="AM51" s="1751"/>
      <c r="AN51" s="1751"/>
      <c r="AO51" s="1751"/>
      <c r="AP51" s="1751"/>
      <c r="AQ51" s="1751"/>
      <c r="AR51" s="1751"/>
      <c r="AS51" s="1751"/>
      <c r="AT51" s="1751"/>
      <c r="AU51" s="1748"/>
      <c r="AV51" s="1748"/>
      <c r="AW51" s="1748"/>
      <c r="AX51" s="1748"/>
      <c r="AY51" s="1748"/>
      <c r="AZ51" s="1748"/>
      <c r="BA51" s="1748"/>
      <c r="BB51" s="1748"/>
      <c r="BC51" s="1748"/>
      <c r="BD51" s="1748"/>
      <c r="BE51" s="1748"/>
      <c r="BF51" s="1748"/>
      <c r="BG51" s="1748"/>
      <c r="BH51" s="1748"/>
      <c r="BI51" s="1748"/>
      <c r="BJ51" s="1748"/>
      <c r="BK51" s="1748"/>
      <c r="BL51" s="1748"/>
      <c r="BM51" s="1748"/>
    </row>
    <row r="52" spans="1:65" s="1115" customFormat="1" ht="19.5" customHeight="1" x14ac:dyDescent="0.2">
      <c r="A52" s="1114"/>
      <c r="B52" s="1219"/>
      <c r="C52" s="1432">
        <v>92</v>
      </c>
      <c r="D52" s="1116" t="s">
        <v>621</v>
      </c>
      <c r="E52" s="1116"/>
      <c r="F52" s="1433">
        <v>676.86233409610998</v>
      </c>
      <c r="G52" s="1433">
        <v>660.82575173310204</v>
      </c>
      <c r="H52" s="1433">
        <v>631.84051282051303</v>
      </c>
      <c r="I52" s="1433">
        <v>630.42570149253697</v>
      </c>
      <c r="J52" s="1433">
        <v>651.16163487738402</v>
      </c>
      <c r="K52" s="1433">
        <v>640.41359243697502</v>
      </c>
      <c r="L52" s="1433">
        <v>702.20775582215902</v>
      </c>
      <c r="M52" s="1433">
        <v>659.99156391953306</v>
      </c>
      <c r="N52" s="1433">
        <v>643.86586206896607</v>
      </c>
      <c r="O52" s="1433">
        <v>665.35137513751408</v>
      </c>
      <c r="P52" s="1433">
        <v>672.14585956416499</v>
      </c>
      <c r="Q52" s="1433">
        <v>698.66483399734409</v>
      </c>
      <c r="R52" s="1433">
        <v>652.86231026785697</v>
      </c>
      <c r="S52" s="1433">
        <v>660.64684457477995</v>
      </c>
      <c r="T52" s="1433">
        <v>667.05855397148696</v>
      </c>
      <c r="U52" s="1433">
        <v>701.43628676470598</v>
      </c>
      <c r="V52" s="1433">
        <v>640.90080679405503</v>
      </c>
      <c r="W52" s="1433">
        <v>657.32593142857104</v>
      </c>
      <c r="X52" s="1058"/>
      <c r="Y52" s="1434"/>
      <c r="AA52" s="1752"/>
      <c r="AB52" s="1752"/>
      <c r="AC52" s="1751"/>
      <c r="AD52" s="1751"/>
      <c r="AE52" s="1751"/>
      <c r="AF52" s="1751"/>
      <c r="AG52" s="1751"/>
      <c r="AH52" s="1751"/>
      <c r="AI52" s="1751"/>
      <c r="AJ52" s="1751"/>
      <c r="AK52" s="1751"/>
      <c r="AL52" s="1751"/>
      <c r="AM52" s="1751"/>
      <c r="AN52" s="1751"/>
      <c r="AO52" s="1751"/>
      <c r="AP52" s="1751"/>
      <c r="AQ52" s="1751"/>
      <c r="AR52" s="1751"/>
      <c r="AS52" s="1751"/>
      <c r="AT52" s="1751"/>
      <c r="AU52" s="1748"/>
      <c r="AV52" s="1748"/>
      <c r="AW52" s="1748"/>
      <c r="AX52" s="1748"/>
      <c r="AY52" s="1748"/>
      <c r="AZ52" s="1748"/>
      <c r="BA52" s="1748"/>
      <c r="BB52" s="1748"/>
      <c r="BC52" s="1748"/>
      <c r="BD52" s="1748"/>
      <c r="BE52" s="1748"/>
      <c r="BF52" s="1748"/>
      <c r="BG52" s="1748"/>
      <c r="BH52" s="1748"/>
      <c r="BI52" s="1748"/>
      <c r="BJ52" s="1748"/>
      <c r="BK52" s="1748"/>
      <c r="BL52" s="1748"/>
      <c r="BM52" s="1748"/>
    </row>
    <row r="53" spans="1:65" s="1115" customFormat="1" ht="19.5" customHeight="1" x14ac:dyDescent="0.2">
      <c r="A53" s="1114"/>
      <c r="B53" s="1219"/>
      <c r="C53" s="1432">
        <v>93</v>
      </c>
      <c r="D53" s="1116" t="s">
        <v>622</v>
      </c>
      <c r="E53" s="1116"/>
      <c r="F53" s="1433">
        <v>673.49201396734111</v>
      </c>
      <c r="G53" s="1433">
        <v>710.46745062836601</v>
      </c>
      <c r="H53" s="1433">
        <v>655.46318799327207</v>
      </c>
      <c r="I53" s="1433">
        <v>638.62982843137308</v>
      </c>
      <c r="J53" s="1433">
        <v>666.08497021276605</v>
      </c>
      <c r="K53" s="1433">
        <v>683.12823529411799</v>
      </c>
      <c r="L53" s="1433">
        <v>661.93127016128994</v>
      </c>
      <c r="M53" s="1433">
        <v>686.52073063380305</v>
      </c>
      <c r="N53" s="1433">
        <v>634.16220421393803</v>
      </c>
      <c r="O53" s="1433">
        <v>695.77803734061899</v>
      </c>
      <c r="P53" s="1433">
        <v>711.92857142857099</v>
      </c>
      <c r="Q53" s="1433">
        <v>650.27031111111103</v>
      </c>
      <c r="R53" s="1433">
        <v>677.03206970371605</v>
      </c>
      <c r="S53" s="1433">
        <v>670.61469315360102</v>
      </c>
      <c r="T53" s="1433">
        <v>672.98972272453307</v>
      </c>
      <c r="U53" s="1433">
        <v>670.06078376487108</v>
      </c>
      <c r="V53" s="1433">
        <v>753.17027685492803</v>
      </c>
      <c r="W53" s="1433">
        <v>664.33675176747806</v>
      </c>
      <c r="X53" s="1058"/>
      <c r="Y53" s="1434"/>
      <c r="AA53" s="1752"/>
      <c r="AB53" s="1752"/>
      <c r="AC53" s="1751"/>
      <c r="AD53" s="1751"/>
      <c r="AE53" s="1751"/>
      <c r="AF53" s="1751"/>
      <c r="AG53" s="1751"/>
      <c r="AH53" s="1751"/>
      <c r="AI53" s="1751"/>
      <c r="AJ53" s="1751"/>
      <c r="AK53" s="1751"/>
      <c r="AL53" s="1751"/>
      <c r="AM53" s="1751"/>
      <c r="AN53" s="1751"/>
      <c r="AO53" s="1751"/>
      <c r="AP53" s="1751"/>
      <c r="AQ53" s="1751"/>
      <c r="AR53" s="1751"/>
      <c r="AS53" s="1751"/>
      <c r="AT53" s="1751"/>
      <c r="AU53" s="1748"/>
      <c r="AV53" s="1748"/>
      <c r="AW53" s="1748"/>
      <c r="AX53" s="1748"/>
      <c r="AY53" s="1748"/>
      <c r="AZ53" s="1748"/>
      <c r="BA53" s="1748"/>
      <c r="BB53" s="1748"/>
      <c r="BC53" s="1748"/>
      <c r="BD53" s="1748"/>
      <c r="BE53" s="1748"/>
      <c r="BF53" s="1748"/>
      <c r="BG53" s="1748"/>
      <c r="BH53" s="1748"/>
      <c r="BI53" s="1748"/>
      <c r="BJ53" s="1748"/>
      <c r="BK53" s="1748"/>
      <c r="BL53" s="1748"/>
      <c r="BM53" s="1748"/>
    </row>
    <row r="54" spans="1:65" s="1115" customFormat="1" ht="9.75" customHeight="1" x14ac:dyDescent="0.2">
      <c r="A54" s="1114"/>
      <c r="B54" s="1219"/>
      <c r="C54" s="1432">
        <v>94</v>
      </c>
      <c r="D54" s="1116" t="s">
        <v>623</v>
      </c>
      <c r="E54" s="1116"/>
      <c r="F54" s="1433">
        <v>641.11272592592604</v>
      </c>
      <c r="G54" s="1433">
        <v>633.55813084112106</v>
      </c>
      <c r="H54" s="1433">
        <v>627.59091613812507</v>
      </c>
      <c r="I54" s="1433">
        <v>613.89499999999998</v>
      </c>
      <c r="J54" s="1433">
        <v>617.75275773195904</v>
      </c>
      <c r="K54" s="1433">
        <v>625.82503808487502</v>
      </c>
      <c r="L54" s="1433">
        <v>629.96902654867313</v>
      </c>
      <c r="M54" s="1433">
        <v>672.91396178984405</v>
      </c>
      <c r="N54" s="1433">
        <v>621.22450000000003</v>
      </c>
      <c r="O54" s="1433">
        <v>635.57162373146002</v>
      </c>
      <c r="P54" s="1433">
        <v>643.74860462962999</v>
      </c>
      <c r="Q54" s="1433">
        <v>619.989489361702</v>
      </c>
      <c r="R54" s="1433">
        <v>627.41811387900395</v>
      </c>
      <c r="S54" s="1433">
        <v>633.93965445026208</v>
      </c>
      <c r="T54" s="1433">
        <v>630.28540736896696</v>
      </c>
      <c r="U54" s="1433">
        <v>616.8726680672271</v>
      </c>
      <c r="V54" s="1433">
        <v>619.78357320099303</v>
      </c>
      <c r="W54" s="1433">
        <v>620.48076923076906</v>
      </c>
      <c r="X54" s="1058"/>
      <c r="Y54" s="1434"/>
      <c r="AA54" s="1752"/>
      <c r="AB54" s="1752"/>
      <c r="AC54" s="1751"/>
      <c r="AD54" s="1751"/>
      <c r="AE54" s="1751"/>
      <c r="AF54" s="1751"/>
      <c r="AG54" s="1751"/>
      <c r="AH54" s="1751"/>
      <c r="AI54" s="1751"/>
      <c r="AJ54" s="1751"/>
      <c r="AK54" s="1751"/>
      <c r="AL54" s="1751"/>
      <c r="AM54" s="1751"/>
      <c r="AN54" s="1751"/>
      <c r="AO54" s="1751"/>
      <c r="AP54" s="1751"/>
      <c r="AQ54" s="1751"/>
      <c r="AR54" s="1751"/>
      <c r="AS54" s="1751"/>
      <c r="AT54" s="1751"/>
      <c r="AU54" s="1748"/>
      <c r="AV54" s="1748"/>
      <c r="AW54" s="1748"/>
      <c r="AX54" s="1748"/>
      <c r="AY54" s="1748"/>
      <c r="AZ54" s="1748"/>
      <c r="BA54" s="1748"/>
      <c r="BB54" s="1748"/>
      <c r="BC54" s="1748"/>
      <c r="BD54" s="1748"/>
      <c r="BE54" s="1748"/>
      <c r="BF54" s="1748"/>
      <c r="BG54" s="1748"/>
      <c r="BH54" s="1748"/>
      <c r="BI54" s="1748"/>
      <c r="BJ54" s="1748"/>
      <c r="BK54" s="1748"/>
      <c r="BL54" s="1748"/>
      <c r="BM54" s="1748"/>
    </row>
    <row r="55" spans="1:65" s="1115" customFormat="1" ht="19.5" customHeight="1" x14ac:dyDescent="0.2">
      <c r="A55" s="1114"/>
      <c r="B55" s="1219"/>
      <c r="C55" s="1432">
        <v>95</v>
      </c>
      <c r="D55" s="1116" t="s">
        <v>624</v>
      </c>
      <c r="E55" s="1116"/>
      <c r="F55" s="1433">
        <v>860.09557692307703</v>
      </c>
      <c r="G55" s="1433">
        <v>804.47500000000002</v>
      </c>
      <c r="H55" s="1433">
        <v>821.2303669724771</v>
      </c>
      <c r="I55" s="1433">
        <v>838.69103448275905</v>
      </c>
      <c r="J55" s="1433">
        <v>748.03703703703707</v>
      </c>
      <c r="K55" s="1433">
        <v>840.13847619047601</v>
      </c>
      <c r="L55" s="1433">
        <v>753.70897435897405</v>
      </c>
      <c r="M55" s="1433">
        <v>726.52224299065404</v>
      </c>
      <c r="N55" s="1433">
        <v>668.88956521739101</v>
      </c>
      <c r="O55" s="1433">
        <v>874.80984962406001</v>
      </c>
      <c r="P55" s="1433">
        <v>937.48033175355511</v>
      </c>
      <c r="Q55" s="1433">
        <v>625</v>
      </c>
      <c r="R55" s="1433">
        <v>855.61616666666714</v>
      </c>
      <c r="S55" s="1433">
        <v>734.79390624999996</v>
      </c>
      <c r="T55" s="1433">
        <v>788.52629032258108</v>
      </c>
      <c r="U55" s="1433">
        <v>696.61244186046497</v>
      </c>
      <c r="V55" s="1433">
        <v>694.49300000000005</v>
      </c>
      <c r="W55" s="1433">
        <v>749.67882352941206</v>
      </c>
      <c r="X55" s="1058"/>
      <c r="Y55" s="1434"/>
      <c r="AA55" s="1752"/>
      <c r="AB55" s="1752"/>
      <c r="AC55" s="1751"/>
      <c r="AD55" s="1751"/>
      <c r="AE55" s="1751"/>
      <c r="AF55" s="1751"/>
      <c r="AG55" s="1751"/>
      <c r="AH55" s="1751"/>
      <c r="AI55" s="1751"/>
      <c r="AJ55" s="1751"/>
      <c r="AK55" s="1751"/>
      <c r="AL55" s="1751"/>
      <c r="AM55" s="1751"/>
      <c r="AN55" s="1751"/>
      <c r="AO55" s="1751"/>
      <c r="AP55" s="1751"/>
      <c r="AQ55" s="1751"/>
      <c r="AR55" s="1751"/>
      <c r="AS55" s="1751"/>
      <c r="AT55" s="1751"/>
      <c r="AU55" s="1748"/>
      <c r="AV55" s="1748"/>
      <c r="AW55" s="1748"/>
      <c r="AX55" s="1748"/>
      <c r="AY55" s="1748"/>
      <c r="AZ55" s="1748"/>
      <c r="BA55" s="1748"/>
      <c r="BB55" s="1748"/>
      <c r="BC55" s="1748"/>
      <c r="BD55" s="1748"/>
      <c r="BE55" s="1748"/>
      <c r="BF55" s="1748"/>
      <c r="BG55" s="1748"/>
      <c r="BH55" s="1748"/>
      <c r="BI55" s="1748"/>
      <c r="BJ55" s="1748"/>
      <c r="BK55" s="1748"/>
      <c r="BL55" s="1748"/>
      <c r="BM55" s="1748"/>
    </row>
    <row r="56" spans="1:65" s="1115" customFormat="1" ht="9.75" customHeight="1" x14ac:dyDescent="0.2">
      <c r="A56" s="1114"/>
      <c r="B56" s="1219"/>
      <c r="C56" s="1432">
        <v>96</v>
      </c>
      <c r="D56" s="1116" t="s">
        <v>625</v>
      </c>
      <c r="E56" s="1116"/>
      <c r="F56" s="1433">
        <v>711.26139368094607</v>
      </c>
      <c r="G56" s="1433">
        <v>728.24634638196903</v>
      </c>
      <c r="H56" s="1433">
        <v>709.84195670556403</v>
      </c>
      <c r="I56" s="1433">
        <v>665.80721662468511</v>
      </c>
      <c r="J56" s="1433">
        <v>691.48303953871505</v>
      </c>
      <c r="K56" s="1433">
        <v>740.20309390198315</v>
      </c>
      <c r="L56" s="1433">
        <v>684.01714524207</v>
      </c>
      <c r="M56" s="1433">
        <v>746.391748425272</v>
      </c>
      <c r="N56" s="1433">
        <v>656.91836734693902</v>
      </c>
      <c r="O56" s="1433">
        <v>711.22826784030201</v>
      </c>
      <c r="P56" s="1433">
        <v>902.00048967265309</v>
      </c>
      <c r="Q56" s="1433">
        <v>714.81262096774208</v>
      </c>
      <c r="R56" s="1433">
        <v>753.05957185870602</v>
      </c>
      <c r="S56" s="1433">
        <v>698.79959677419413</v>
      </c>
      <c r="T56" s="1433">
        <v>736.40768813033401</v>
      </c>
      <c r="U56" s="1433">
        <v>667.2276235741441</v>
      </c>
      <c r="V56" s="1433">
        <v>676.14735222672107</v>
      </c>
      <c r="W56" s="1433">
        <v>696.11354293148304</v>
      </c>
      <c r="X56" s="1058"/>
      <c r="Y56" s="1434"/>
      <c r="AA56" s="1752"/>
      <c r="AB56" s="1752"/>
      <c r="AC56" s="1751"/>
      <c r="AD56" s="1751"/>
      <c r="AE56" s="1751"/>
      <c r="AF56" s="1751"/>
      <c r="AG56" s="1751"/>
      <c r="AH56" s="1751"/>
      <c r="AI56" s="1751"/>
      <c r="AJ56" s="1751"/>
      <c r="AK56" s="1751"/>
      <c r="AL56" s="1751"/>
      <c r="AM56" s="1751"/>
      <c r="AN56" s="1751"/>
      <c r="AO56" s="1751"/>
      <c r="AP56" s="1751"/>
      <c r="AQ56" s="1751"/>
      <c r="AR56" s="1751"/>
      <c r="AS56" s="1751"/>
      <c r="AT56" s="1751"/>
      <c r="AU56" s="1748"/>
      <c r="AV56" s="1748"/>
      <c r="AW56" s="1748"/>
      <c r="AX56" s="1748"/>
      <c r="AY56" s="1748"/>
      <c r="AZ56" s="1748"/>
      <c r="BA56" s="1748"/>
      <c r="BB56" s="1748"/>
      <c r="BC56" s="1748"/>
      <c r="BD56" s="1748"/>
      <c r="BE56" s="1748"/>
      <c r="BF56" s="1748"/>
      <c r="BG56" s="1748"/>
      <c r="BH56" s="1748"/>
      <c r="BI56" s="1748"/>
      <c r="BJ56" s="1748"/>
      <c r="BK56" s="1748"/>
      <c r="BL56" s="1748"/>
      <c r="BM56" s="1748"/>
    </row>
    <row r="57" spans="1:65" s="1115" customFormat="1" ht="10.5" customHeight="1" x14ac:dyDescent="0.2">
      <c r="A57" s="1114"/>
      <c r="B57" s="1219"/>
      <c r="C57" s="1435" t="s">
        <v>626</v>
      </c>
      <c r="D57" s="1117"/>
      <c r="E57" s="1117"/>
      <c r="F57" s="1220">
        <v>1334.05506329114</v>
      </c>
      <c r="G57" s="1220">
        <v>1545.3671428571402</v>
      </c>
      <c r="H57" s="1220">
        <v>1415.7679268292702</v>
      </c>
      <c r="I57" s="1220">
        <v>1798.375</v>
      </c>
      <c r="J57" s="1220">
        <v>1660.5425</v>
      </c>
      <c r="K57" s="1220">
        <v>1006.80295454545</v>
      </c>
      <c r="L57" s="1220">
        <v>1670.60428571429</v>
      </c>
      <c r="M57" s="1220">
        <v>1552.7341379310301</v>
      </c>
      <c r="N57" s="1220">
        <v>2483.35</v>
      </c>
      <c r="O57" s="1220">
        <v>1274.8183333333302</v>
      </c>
      <c r="P57" s="1220">
        <v>2225.5062088974901</v>
      </c>
      <c r="Q57" s="1220">
        <v>1171.9280000000001</v>
      </c>
      <c r="R57" s="1220">
        <v>1594.1074923547401</v>
      </c>
      <c r="S57" s="1220">
        <v>1264.0917857142902</v>
      </c>
      <c r="T57" s="1220">
        <v>1786.0973170731702</v>
      </c>
      <c r="U57" s="1220">
        <v>1255.4512500000001</v>
      </c>
      <c r="V57" s="1220">
        <v>1649.1686666666701</v>
      </c>
      <c r="W57" s="1220">
        <v>1251.64333333333</v>
      </c>
      <c r="X57" s="1058"/>
      <c r="Y57" s="1434"/>
      <c r="AA57" s="1752"/>
      <c r="AB57" s="1752"/>
      <c r="AC57" s="1751"/>
      <c r="AD57" s="1751"/>
      <c r="AE57" s="1751"/>
      <c r="AF57" s="1751"/>
      <c r="AG57" s="1751"/>
      <c r="AH57" s="1751"/>
      <c r="AI57" s="1751"/>
      <c r="AJ57" s="1751"/>
      <c r="AK57" s="1751"/>
      <c r="AL57" s="1751"/>
      <c r="AM57" s="1751"/>
      <c r="AN57" s="1751"/>
      <c r="AO57" s="1751"/>
      <c r="AP57" s="1751"/>
      <c r="AQ57" s="1751"/>
      <c r="AR57" s="1751"/>
      <c r="AS57" s="1751"/>
      <c r="AT57" s="1751"/>
      <c r="AU57" s="1748"/>
      <c r="AV57" s="1748"/>
      <c r="AW57" s="1748"/>
      <c r="AX57" s="1748"/>
      <c r="AY57" s="1748"/>
      <c r="AZ57" s="1748"/>
      <c r="BA57" s="1748"/>
      <c r="BB57" s="1748"/>
      <c r="BC57" s="1748"/>
      <c r="BD57" s="1748"/>
      <c r="BE57" s="1748"/>
      <c r="BF57" s="1748"/>
      <c r="BG57" s="1748"/>
      <c r="BH57" s="1748"/>
      <c r="BI57" s="1748"/>
      <c r="BJ57" s="1748"/>
      <c r="BK57" s="1748"/>
      <c r="BL57" s="1748"/>
      <c r="BM57" s="1748"/>
    </row>
    <row r="58" spans="1:65" s="1115" customFormat="1" ht="11.25" customHeight="1" x14ac:dyDescent="0.2">
      <c r="A58" s="1114"/>
      <c r="B58" s="1219"/>
      <c r="C58" s="1436"/>
      <c r="D58" s="1432" t="s">
        <v>627</v>
      </c>
      <c r="E58" s="1432"/>
      <c r="F58" s="1433">
        <v>1334.05506329114</v>
      </c>
      <c r="G58" s="1433">
        <v>1545.3671428571402</v>
      </c>
      <c r="H58" s="1433">
        <v>1415.7679268292702</v>
      </c>
      <c r="I58" s="1433">
        <v>1798.375</v>
      </c>
      <c r="J58" s="1433">
        <v>1660.5425</v>
      </c>
      <c r="K58" s="1433">
        <v>1006.80295454545</v>
      </c>
      <c r="L58" s="1433">
        <v>1670.60428571429</v>
      </c>
      <c r="M58" s="1433">
        <v>1552.7341379310301</v>
      </c>
      <c r="N58" s="1433">
        <v>2483.35</v>
      </c>
      <c r="O58" s="1433">
        <v>1274.8183333333302</v>
      </c>
      <c r="P58" s="1433">
        <v>2225.5062088974901</v>
      </c>
      <c r="Q58" s="1433">
        <v>1171.9280000000001</v>
      </c>
      <c r="R58" s="1433">
        <v>1594.1074923547401</v>
      </c>
      <c r="S58" s="1433">
        <v>1264.0917857142902</v>
      </c>
      <c r="T58" s="1433">
        <v>1786.0973170731702</v>
      </c>
      <c r="U58" s="1433">
        <v>1255.4512500000001</v>
      </c>
      <c r="V58" s="1433">
        <v>1649.1686666666701</v>
      </c>
      <c r="W58" s="1433">
        <v>1251.64333333333</v>
      </c>
      <c r="X58" s="1058"/>
      <c r="Y58" s="1434"/>
      <c r="AA58" s="1752"/>
      <c r="AB58" s="1752"/>
      <c r="AC58" s="1751"/>
      <c r="AD58" s="1751"/>
      <c r="AE58" s="1751"/>
      <c r="AF58" s="1751"/>
      <c r="AG58" s="1751"/>
      <c r="AH58" s="1751"/>
      <c r="AI58" s="1751"/>
      <c r="AJ58" s="1751"/>
      <c r="AK58" s="1751"/>
      <c r="AL58" s="1751"/>
      <c r="AM58" s="1751"/>
      <c r="AN58" s="1751"/>
      <c r="AO58" s="1751"/>
      <c r="AP58" s="1751"/>
      <c r="AQ58" s="1751"/>
      <c r="AR58" s="1751"/>
      <c r="AS58" s="1751"/>
      <c r="AT58" s="1751"/>
      <c r="AU58" s="1748"/>
      <c r="AV58" s="1748"/>
      <c r="AW58" s="1748"/>
      <c r="AX58" s="1748"/>
      <c r="AY58" s="1748"/>
      <c r="AZ58" s="1748"/>
      <c r="BA58" s="1748"/>
      <c r="BB58" s="1748"/>
      <c r="BC58" s="1748"/>
      <c r="BD58" s="1748"/>
      <c r="BE58" s="1748"/>
      <c r="BF58" s="1748"/>
      <c r="BG58" s="1748"/>
      <c r="BH58" s="1748"/>
      <c r="BI58" s="1748"/>
      <c r="BJ58" s="1748"/>
      <c r="BK58" s="1748"/>
      <c r="BL58" s="1748"/>
      <c r="BM58" s="1748"/>
    </row>
    <row r="59" spans="1:65" s="1441" customFormat="1" ht="15" customHeight="1" x14ac:dyDescent="0.2">
      <c r="A59" s="1437"/>
      <c r="B59" s="1438"/>
      <c r="C59" s="1118" t="s">
        <v>628</v>
      </c>
      <c r="D59" s="1439"/>
      <c r="E59" s="1439"/>
      <c r="F59" s="1220"/>
      <c r="G59" s="1220"/>
      <c r="H59" s="1220"/>
      <c r="I59" s="1220"/>
      <c r="J59" s="1220"/>
      <c r="K59" s="1220"/>
      <c r="L59" s="1440" t="s">
        <v>629</v>
      </c>
      <c r="N59" s="1220"/>
      <c r="O59" s="1220"/>
      <c r="P59" s="1220"/>
      <c r="Q59" s="1220"/>
      <c r="R59" s="1220"/>
      <c r="S59" s="1220"/>
      <c r="T59" s="1220"/>
      <c r="U59" s="1220"/>
      <c r="V59" s="1220"/>
      <c r="W59" s="1220"/>
      <c r="X59" s="1442"/>
      <c r="Y59" s="1443"/>
      <c r="AA59" s="1753"/>
      <c r="AB59" s="1753"/>
      <c r="AC59" s="1753"/>
      <c r="AD59" s="1753"/>
      <c r="AE59" s="1753"/>
      <c r="AF59" s="1753"/>
      <c r="AG59" s="1753"/>
      <c r="AH59" s="1753"/>
      <c r="AI59" s="1753"/>
      <c r="AJ59" s="1753"/>
      <c r="AK59" s="1753"/>
      <c r="AL59" s="1753"/>
      <c r="AM59" s="1753"/>
      <c r="AN59" s="1753"/>
      <c r="AO59" s="1753"/>
      <c r="AP59" s="1753"/>
      <c r="AQ59" s="1753"/>
      <c r="AR59" s="1753"/>
      <c r="AS59" s="1753"/>
      <c r="AT59" s="1753"/>
      <c r="AU59" s="1753"/>
      <c r="AV59" s="1753"/>
      <c r="AW59" s="1753"/>
      <c r="AX59" s="1753"/>
      <c r="AY59" s="1753"/>
      <c r="AZ59" s="1753"/>
      <c r="BA59" s="1753"/>
      <c r="BB59" s="1753"/>
      <c r="BC59" s="1753"/>
      <c r="BD59" s="1753"/>
      <c r="BE59" s="1753"/>
      <c r="BF59" s="1753"/>
      <c r="BG59" s="1753"/>
      <c r="BH59" s="1753"/>
      <c r="BI59" s="1753"/>
      <c r="BJ59" s="1753"/>
      <c r="BK59" s="1753"/>
      <c r="BL59" s="1753"/>
      <c r="BM59" s="1753"/>
    </row>
    <row r="60" spans="1:65" ht="13.5" customHeight="1" x14ac:dyDescent="0.2">
      <c r="A60" s="1094"/>
      <c r="B60" s="1057"/>
      <c r="D60" s="1444"/>
      <c r="E60" s="1444"/>
      <c r="F60" s="1444"/>
      <c r="G60" s="1444"/>
      <c r="H60" s="1444"/>
      <c r="I60" s="1444"/>
      <c r="J60" s="1444"/>
      <c r="K60" s="1444"/>
      <c r="L60" s="1445"/>
      <c r="M60" s="1444"/>
      <c r="N60" s="1444"/>
      <c r="O60" s="1444"/>
      <c r="P60" s="1444"/>
      <c r="R60" s="1446"/>
      <c r="S60" s="2063">
        <v>44317</v>
      </c>
      <c r="T60" s="2063"/>
      <c r="U60" s="2063"/>
      <c r="V60" s="2063"/>
      <c r="W60" s="2063"/>
      <c r="X60" s="1119">
        <v>13</v>
      </c>
      <c r="Y60" s="1444"/>
    </row>
    <row r="63" spans="1:65" x14ac:dyDescent="0.2">
      <c r="J63" s="1447" t="s">
        <v>630</v>
      </c>
    </row>
  </sheetData>
  <mergeCells count="3">
    <mergeCell ref="V3:W3"/>
    <mergeCell ref="C6:D6"/>
    <mergeCell ref="S60:W60"/>
  </mergeCells>
  <hyperlinks>
    <hyperlink ref="L59" r:id="rId1"/>
    <hyperlink ref="J63" r:id="rId2"/>
  </hyperlinks>
  <printOptions horizontalCentered="1"/>
  <pageMargins left="0" right="0" top="0.19685039370078741" bottom="0.19685039370078741" header="0" footer="0"/>
  <pageSetup paperSize="9" scale="97" orientation="portrait" r:id="rId3"/>
  <headerFooter alignWithMargins="0"/>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5E5C"/>
  </sheetPr>
  <dimension ref="A1:AG57"/>
  <sheetViews>
    <sheetView zoomScaleNormal="100" workbookViewId="0"/>
  </sheetViews>
  <sheetFormatPr defaultColWidth="9.28515625" defaultRowHeight="12.75" x14ac:dyDescent="0.2"/>
  <cols>
    <col min="1" max="1" width="1" style="97" customWidth="1"/>
    <col min="2" max="2" width="2.5703125" style="97" customWidth="1"/>
    <col min="3" max="3" width="1" style="97" customWidth="1"/>
    <col min="4" max="4" width="18.28515625" style="97" customWidth="1"/>
    <col min="5" max="5" width="0.5703125" style="97" customWidth="1"/>
    <col min="6" max="6" width="9.7109375" style="97" customWidth="1"/>
    <col min="7" max="7" width="9" style="97" customWidth="1"/>
    <col min="8" max="8" width="9.7109375" style="97" customWidth="1"/>
    <col min="9" max="9" width="9.42578125" style="97" customWidth="1"/>
    <col min="10" max="10" width="9" style="97" customWidth="1"/>
    <col min="11" max="11" width="10" style="97" customWidth="1"/>
    <col min="12" max="13" width="9.28515625" style="97" customWidth="1"/>
    <col min="14" max="14" width="2.5703125" style="97" customWidth="1"/>
    <col min="15" max="15" width="1" style="97" customWidth="1"/>
    <col min="16" max="16" width="9.28515625" style="209"/>
    <col min="17" max="18" width="9.28515625" style="1715"/>
    <col min="19" max="19" width="10.140625" style="1715" bestFit="1" customWidth="1"/>
    <col min="20" max="33" width="9.28515625" style="1715"/>
    <col min="34" max="16384" width="9.28515625" style="97"/>
  </cols>
  <sheetData>
    <row r="1" spans="1:33" ht="13.5" customHeight="1" x14ac:dyDescent="0.2">
      <c r="A1" s="96"/>
      <c r="B1" s="183"/>
      <c r="C1" s="183"/>
      <c r="D1" s="183"/>
      <c r="E1" s="175"/>
      <c r="F1" s="175"/>
      <c r="G1" s="175"/>
      <c r="H1" s="175"/>
      <c r="I1" s="175"/>
      <c r="J1" s="175"/>
      <c r="K1" s="2077" t="s">
        <v>297</v>
      </c>
      <c r="L1" s="2077"/>
      <c r="M1" s="2077"/>
      <c r="N1" s="2077"/>
      <c r="O1" s="96"/>
    </row>
    <row r="2" spans="1:33" ht="6" customHeight="1" x14ac:dyDescent="0.2">
      <c r="A2" s="96"/>
      <c r="B2" s="184"/>
      <c r="C2" s="314"/>
      <c r="D2" s="314"/>
      <c r="E2" s="174"/>
      <c r="F2" s="174"/>
      <c r="G2" s="174"/>
      <c r="H2" s="174"/>
      <c r="I2" s="174"/>
      <c r="J2" s="174"/>
      <c r="K2" s="174"/>
      <c r="L2" s="174"/>
      <c r="M2" s="98"/>
      <c r="N2" s="98"/>
      <c r="O2" s="96"/>
    </row>
    <row r="3" spans="1:33" ht="13.5" customHeight="1" thickBot="1" x14ac:dyDescent="0.25">
      <c r="A3" s="96"/>
      <c r="B3" s="185"/>
      <c r="C3" s="99"/>
      <c r="D3" s="99"/>
      <c r="E3" s="99"/>
      <c r="F3" s="98"/>
      <c r="G3" s="98"/>
      <c r="H3" s="98"/>
      <c r="I3" s="98"/>
      <c r="J3" s="98"/>
      <c r="K3" s="475"/>
      <c r="L3" s="475"/>
      <c r="M3" s="475" t="s">
        <v>68</v>
      </c>
      <c r="N3" s="475"/>
      <c r="O3" s="475"/>
    </row>
    <row r="4" spans="1:33" ht="15" customHeight="1" thickBot="1" x14ac:dyDescent="0.25">
      <c r="A4" s="96"/>
      <c r="B4" s="185"/>
      <c r="C4" s="957" t="s">
        <v>442</v>
      </c>
      <c r="D4" s="197"/>
      <c r="E4" s="197"/>
      <c r="F4" s="197"/>
      <c r="G4" s="197"/>
      <c r="H4" s="197"/>
      <c r="I4" s="197"/>
      <c r="J4" s="197"/>
      <c r="K4" s="197"/>
      <c r="L4" s="197"/>
      <c r="M4" s="198"/>
      <c r="N4" s="475"/>
      <c r="O4" s="475"/>
    </row>
    <row r="5" spans="1:33" ht="7.5" customHeight="1" x14ac:dyDescent="0.2">
      <c r="A5" s="96"/>
      <c r="B5" s="185"/>
      <c r="C5" s="2078" t="s">
        <v>83</v>
      </c>
      <c r="D5" s="2078"/>
      <c r="E5" s="98"/>
      <c r="F5" s="11"/>
      <c r="G5" s="98"/>
      <c r="H5" s="98"/>
      <c r="I5" s="98"/>
      <c r="J5" s="98"/>
      <c r="K5" s="475"/>
      <c r="L5" s="475"/>
      <c r="M5" s="475"/>
      <c r="N5" s="475"/>
      <c r="O5" s="475"/>
    </row>
    <row r="6" spans="1:33" ht="13.5" customHeight="1" x14ac:dyDescent="0.2">
      <c r="A6" s="96"/>
      <c r="B6" s="185"/>
      <c r="C6" s="2079"/>
      <c r="D6" s="2079"/>
      <c r="E6" s="48">
        <v>1999</v>
      </c>
      <c r="F6" s="49">
        <v>2014</v>
      </c>
      <c r="G6" s="49">
        <v>2015</v>
      </c>
      <c r="H6" s="49">
        <v>2016</v>
      </c>
      <c r="I6" s="49">
        <v>2017</v>
      </c>
      <c r="J6" s="49">
        <v>2018</v>
      </c>
      <c r="K6" s="49">
        <v>2019</v>
      </c>
      <c r="L6" s="49">
        <v>2020</v>
      </c>
      <c r="M6" s="49">
        <v>2021</v>
      </c>
      <c r="N6" s="475"/>
      <c r="O6" s="475"/>
    </row>
    <row r="7" spans="1:33" ht="2.25" customHeight="1" x14ac:dyDescent="0.2">
      <c r="A7" s="96"/>
      <c r="B7" s="185"/>
      <c r="C7" s="50"/>
      <c r="D7" s="50"/>
      <c r="E7" s="11"/>
      <c r="F7" s="11"/>
      <c r="G7" s="11"/>
      <c r="H7" s="11"/>
      <c r="I7" s="11"/>
      <c r="J7" s="11"/>
      <c r="K7" s="11"/>
      <c r="L7" s="11"/>
      <c r="M7" s="11"/>
      <c r="N7" s="475"/>
      <c r="O7" s="475"/>
    </row>
    <row r="8" spans="1:33" ht="30" customHeight="1" x14ac:dyDescent="0.2">
      <c r="A8" s="96"/>
      <c r="B8" s="185"/>
      <c r="C8" s="2082" t="s">
        <v>275</v>
      </c>
      <c r="D8" s="2082"/>
      <c r="E8" s="958"/>
      <c r="F8" s="887">
        <v>505</v>
      </c>
      <c r="G8" s="887">
        <v>505</v>
      </c>
      <c r="H8" s="887">
        <v>530</v>
      </c>
      <c r="I8" s="887">
        <v>557</v>
      </c>
      <c r="J8" s="887">
        <v>580</v>
      </c>
      <c r="K8" s="887">
        <v>600</v>
      </c>
      <c r="L8" s="887">
        <v>635</v>
      </c>
      <c r="M8" s="887">
        <v>665</v>
      </c>
      <c r="N8" s="155"/>
      <c r="O8" s="155"/>
    </row>
    <row r="9" spans="1:33" ht="31.5" customHeight="1" x14ac:dyDescent="0.2">
      <c r="A9" s="96"/>
      <c r="B9" s="187"/>
      <c r="C9" s="154" t="s">
        <v>265</v>
      </c>
      <c r="D9" s="154"/>
      <c r="E9" s="152"/>
      <c r="F9" s="152" t="s">
        <v>445</v>
      </c>
      <c r="G9" s="152" t="s">
        <v>313</v>
      </c>
      <c r="H9" s="152" t="s">
        <v>394</v>
      </c>
      <c r="I9" s="152" t="s">
        <v>434</v>
      </c>
      <c r="J9" s="152" t="s">
        <v>443</v>
      </c>
      <c r="K9" s="152" t="s">
        <v>459</v>
      </c>
      <c r="L9" s="152" t="s">
        <v>465</v>
      </c>
      <c r="M9" s="152" t="s">
        <v>772</v>
      </c>
      <c r="N9" s="153"/>
      <c r="O9" s="153"/>
    </row>
    <row r="10" spans="1:33" s="102" customFormat="1" ht="18" customHeight="1" x14ac:dyDescent="0.2">
      <c r="A10" s="100"/>
      <c r="B10" s="186"/>
      <c r="C10" s="103" t="s">
        <v>264</v>
      </c>
      <c r="D10" s="103"/>
      <c r="E10" s="152"/>
      <c r="F10" s="152" t="s">
        <v>461</v>
      </c>
      <c r="G10" s="152" t="s">
        <v>313</v>
      </c>
      <c r="H10" s="152" t="s">
        <v>393</v>
      </c>
      <c r="I10" s="152" t="s">
        <v>433</v>
      </c>
      <c r="J10" s="152" t="s">
        <v>444</v>
      </c>
      <c r="K10" s="152" t="s">
        <v>460</v>
      </c>
      <c r="L10" s="152" t="s">
        <v>464</v>
      </c>
      <c r="M10" s="152" t="s">
        <v>773</v>
      </c>
      <c r="N10" s="152"/>
      <c r="O10" s="152"/>
      <c r="P10" s="960"/>
      <c r="Q10" s="1728"/>
      <c r="R10" s="1728"/>
      <c r="S10" s="1728"/>
      <c r="T10" s="1728"/>
      <c r="U10" s="1728"/>
      <c r="V10" s="1728"/>
      <c r="W10" s="1728"/>
      <c r="X10" s="1728"/>
      <c r="Y10" s="1728"/>
      <c r="Z10" s="1728"/>
      <c r="AA10" s="1728"/>
      <c r="AB10" s="1728"/>
      <c r="AC10" s="1728"/>
      <c r="AD10" s="1728"/>
      <c r="AE10" s="1728"/>
      <c r="AF10" s="1728"/>
      <c r="AG10" s="1728"/>
    </row>
    <row r="11" spans="1:33" ht="20.25" customHeight="1" thickBot="1" x14ac:dyDescent="0.25">
      <c r="A11" s="96"/>
      <c r="B11" s="185"/>
      <c r="C11" s="477" t="s">
        <v>314</v>
      </c>
      <c r="D11" s="476"/>
      <c r="E11" s="98"/>
      <c r="F11" s="98"/>
      <c r="G11" s="98"/>
      <c r="H11" s="98"/>
      <c r="I11" s="98"/>
      <c r="J11" s="98"/>
      <c r="K11" s="98"/>
      <c r="L11" s="98"/>
      <c r="M11" s="475"/>
      <c r="N11" s="98"/>
      <c r="O11" s="96"/>
    </row>
    <row r="12" spans="1:33" s="102" customFormat="1" ht="13.5" customHeight="1" thickBot="1" x14ac:dyDescent="0.25">
      <c r="A12" s="100"/>
      <c r="B12" s="186"/>
      <c r="C12" s="957" t="s">
        <v>263</v>
      </c>
      <c r="D12" s="956"/>
      <c r="E12" s="195"/>
      <c r="F12" s="195"/>
      <c r="G12" s="195"/>
      <c r="H12" s="195"/>
      <c r="I12" s="195"/>
      <c r="J12" s="195"/>
      <c r="K12" s="195"/>
      <c r="L12" s="195"/>
      <c r="M12" s="196"/>
      <c r="N12" s="98"/>
      <c r="O12" s="96"/>
      <c r="P12" s="960"/>
      <c r="Q12" s="1728"/>
      <c r="R12" s="1728"/>
      <c r="S12" s="1728"/>
      <c r="T12" s="1728"/>
      <c r="U12" s="1728"/>
      <c r="V12" s="1728"/>
      <c r="W12" s="1728"/>
      <c r="X12" s="1728"/>
      <c r="Y12" s="1728"/>
      <c r="Z12" s="1728"/>
      <c r="AA12" s="1728"/>
      <c r="AB12" s="1728"/>
      <c r="AC12" s="1728"/>
      <c r="AD12" s="1728"/>
      <c r="AE12" s="1728"/>
      <c r="AF12" s="1728"/>
      <c r="AG12" s="1728"/>
    </row>
    <row r="13" spans="1:33" ht="7.5" customHeight="1" x14ac:dyDescent="0.2">
      <c r="A13" s="96"/>
      <c r="B13" s="185"/>
      <c r="C13" s="2080" t="s">
        <v>260</v>
      </c>
      <c r="D13" s="2080"/>
      <c r="E13" s="104"/>
      <c r="F13" s="104"/>
      <c r="G13" s="105"/>
      <c r="H13" s="105"/>
      <c r="I13" s="105"/>
      <c r="J13" s="105"/>
      <c r="K13" s="105"/>
      <c r="L13" s="105"/>
      <c r="M13" s="105"/>
      <c r="N13" s="98"/>
      <c r="O13" s="96"/>
      <c r="P13" s="960"/>
    </row>
    <row r="14" spans="1:33" ht="13.5" customHeight="1" x14ac:dyDescent="0.2">
      <c r="A14" s="96"/>
      <c r="B14" s="185"/>
      <c r="C14" s="2081"/>
      <c r="D14" s="2081"/>
      <c r="E14" s="104"/>
      <c r="F14" s="104"/>
      <c r="G14" s="2083">
        <v>2016</v>
      </c>
      <c r="H14" s="2083"/>
      <c r="I14" s="2083">
        <v>2017</v>
      </c>
      <c r="J14" s="2083"/>
      <c r="K14" s="2083">
        <v>2018</v>
      </c>
      <c r="L14" s="2083"/>
      <c r="M14" s="1086">
        <v>2019</v>
      </c>
      <c r="N14" s="1067"/>
      <c r="O14" s="96"/>
      <c r="P14" s="960"/>
    </row>
    <row r="15" spans="1:33" ht="12.75" customHeight="1" x14ac:dyDescent="0.2">
      <c r="A15" s="96"/>
      <c r="B15" s="185"/>
      <c r="C15" s="104"/>
      <c r="D15" s="104"/>
      <c r="E15" s="104"/>
      <c r="F15" s="104"/>
      <c r="G15" s="1065" t="s">
        <v>463</v>
      </c>
      <c r="H15" s="1066" t="s">
        <v>451</v>
      </c>
      <c r="I15" s="1039" t="s">
        <v>85</v>
      </c>
      <c r="J15" s="961" t="s">
        <v>84</v>
      </c>
      <c r="K15" s="1039" t="s">
        <v>85</v>
      </c>
      <c r="L15" s="961" t="s">
        <v>84</v>
      </c>
      <c r="M15" s="1039" t="s">
        <v>85</v>
      </c>
      <c r="N15" s="98"/>
      <c r="O15" s="96"/>
      <c r="P15" s="960"/>
    </row>
    <row r="16" spans="1:33" ht="4.5" customHeight="1" x14ac:dyDescent="0.2">
      <c r="A16" s="96"/>
      <c r="B16" s="185"/>
      <c r="C16" s="104"/>
      <c r="D16" s="104"/>
      <c r="E16" s="104"/>
      <c r="F16" s="104"/>
      <c r="G16" s="916"/>
      <c r="H16" s="916"/>
      <c r="I16" s="917"/>
      <c r="J16" s="317"/>
      <c r="K16" s="917"/>
      <c r="L16" s="317"/>
      <c r="M16" s="917"/>
      <c r="N16" s="105"/>
      <c r="O16" s="96"/>
      <c r="P16" s="960"/>
    </row>
    <row r="17" spans="1:33" ht="15" customHeight="1" x14ac:dyDescent="0.2">
      <c r="A17" s="96"/>
      <c r="B17" s="185"/>
      <c r="C17" s="168" t="s">
        <v>274</v>
      </c>
      <c r="D17" s="194"/>
      <c r="E17" s="191"/>
      <c r="F17" s="191"/>
      <c r="G17" s="471">
        <v>957.61</v>
      </c>
      <c r="H17" s="471">
        <v>961.31</v>
      </c>
      <c r="I17" s="830">
        <v>970.88</v>
      </c>
      <c r="J17" s="471">
        <v>972.47</v>
      </c>
      <c r="K17" s="830">
        <v>977.16</v>
      </c>
      <c r="L17" s="471">
        <v>983.04</v>
      </c>
      <c r="M17" s="830">
        <v>992.54</v>
      </c>
      <c r="N17" s="105"/>
      <c r="O17" s="96"/>
      <c r="P17" s="960"/>
    </row>
    <row r="18" spans="1:33" ht="13.5" customHeight="1" x14ac:dyDescent="0.2">
      <c r="A18" s="96"/>
      <c r="B18" s="185"/>
      <c r="C18" s="479" t="s">
        <v>70</v>
      </c>
      <c r="D18" s="106"/>
      <c r="E18" s="104"/>
      <c r="F18" s="104"/>
      <c r="G18" s="472">
        <v>1038.3599999999999</v>
      </c>
      <c r="H18" s="472">
        <v>1045.1300000000001</v>
      </c>
      <c r="I18" s="831">
        <v>1050.32</v>
      </c>
      <c r="J18" s="472">
        <v>1052.02</v>
      </c>
      <c r="K18" s="831">
        <v>1051.69</v>
      </c>
      <c r="L18" s="472">
        <v>1059.48</v>
      </c>
      <c r="M18" s="831">
        <v>1067.45</v>
      </c>
      <c r="N18" s="105"/>
      <c r="O18" s="96"/>
      <c r="P18" s="960"/>
      <c r="Q18" s="1755"/>
    </row>
    <row r="19" spans="1:33" ht="13.5" customHeight="1" x14ac:dyDescent="0.2">
      <c r="A19" s="96"/>
      <c r="B19" s="185"/>
      <c r="C19" s="479" t="s">
        <v>69</v>
      </c>
      <c r="D19" s="106"/>
      <c r="E19" s="104"/>
      <c r="F19" s="104"/>
      <c r="G19" s="472">
        <v>860.34</v>
      </c>
      <c r="H19" s="472">
        <v>861.16</v>
      </c>
      <c r="I19" s="831">
        <v>876.77</v>
      </c>
      <c r="J19" s="472">
        <v>876.6</v>
      </c>
      <c r="K19" s="831">
        <v>889.45</v>
      </c>
      <c r="L19" s="472">
        <v>894.42</v>
      </c>
      <c r="M19" s="831">
        <v>904.53</v>
      </c>
      <c r="N19" s="105"/>
      <c r="O19" s="96"/>
      <c r="P19" s="960"/>
      <c r="Q19" s="1755"/>
    </row>
    <row r="20" spans="1:33" ht="6.75" customHeight="1" x14ac:dyDescent="0.2">
      <c r="A20" s="96"/>
      <c r="B20" s="185"/>
      <c r="C20" s="135"/>
      <c r="D20" s="106"/>
      <c r="E20" s="104"/>
      <c r="F20" s="104"/>
      <c r="G20" s="480"/>
      <c r="H20" s="480"/>
      <c r="I20" s="832"/>
      <c r="J20" s="480"/>
      <c r="K20" s="832"/>
      <c r="L20" s="480"/>
      <c r="M20" s="832"/>
      <c r="N20" s="105"/>
      <c r="O20" s="96"/>
      <c r="P20" s="960"/>
    </row>
    <row r="21" spans="1:33" ht="15" customHeight="1" x14ac:dyDescent="0.2">
      <c r="A21" s="96"/>
      <c r="B21" s="185"/>
      <c r="C21" s="168" t="s">
        <v>273</v>
      </c>
      <c r="D21" s="194"/>
      <c r="E21" s="191"/>
      <c r="F21" s="191"/>
      <c r="G21" s="471">
        <v>1138.73</v>
      </c>
      <c r="H21" s="471">
        <v>1144.6099999999999</v>
      </c>
      <c r="I21" s="836">
        <v>1148.29</v>
      </c>
      <c r="J21" s="471">
        <v>1150.6199999999999</v>
      </c>
      <c r="K21" s="836">
        <v>1166.8599999999999</v>
      </c>
      <c r="L21" s="471">
        <v>1170.6300000000001</v>
      </c>
      <c r="M21" s="836">
        <v>1188.04</v>
      </c>
      <c r="N21" s="105"/>
      <c r="O21" s="96"/>
      <c r="P21" s="960"/>
    </row>
    <row r="22" spans="1:33" s="108" customFormat="1" ht="13.5" customHeight="1" x14ac:dyDescent="0.2">
      <c r="A22" s="107"/>
      <c r="B22" s="188"/>
      <c r="C22" s="479" t="s">
        <v>70</v>
      </c>
      <c r="D22" s="106"/>
      <c r="E22" s="104"/>
      <c r="F22" s="104"/>
      <c r="G22" s="472">
        <v>1259.46</v>
      </c>
      <c r="H22" s="472">
        <v>1271.24</v>
      </c>
      <c r="I22" s="829">
        <v>1265.28</v>
      </c>
      <c r="J22" s="472">
        <v>1266.32</v>
      </c>
      <c r="K22" s="829">
        <v>1279</v>
      </c>
      <c r="L22" s="472">
        <v>1285.4100000000001</v>
      </c>
      <c r="M22" s="829">
        <v>1300.95</v>
      </c>
      <c r="N22" s="104"/>
      <c r="O22" s="107"/>
      <c r="P22" s="960"/>
      <c r="Q22" s="1756"/>
      <c r="R22" s="1715"/>
      <c r="S22" s="1715"/>
      <c r="T22" s="1715"/>
      <c r="U22" s="1715"/>
      <c r="V22" s="1715"/>
      <c r="W22" s="1756"/>
      <c r="X22" s="1756"/>
      <c r="Y22" s="1756"/>
      <c r="Z22" s="1756"/>
      <c r="AA22" s="1756"/>
      <c r="AB22" s="1756"/>
      <c r="AC22" s="1756"/>
      <c r="AD22" s="1756"/>
      <c r="AE22" s="1756"/>
      <c r="AF22" s="1756"/>
      <c r="AG22" s="1756"/>
    </row>
    <row r="23" spans="1:33" s="108" customFormat="1" ht="13.5" customHeight="1" x14ac:dyDescent="0.2">
      <c r="A23" s="107"/>
      <c r="B23" s="188"/>
      <c r="C23" s="479" t="s">
        <v>69</v>
      </c>
      <c r="D23" s="106"/>
      <c r="E23" s="104"/>
      <c r="F23" s="104"/>
      <c r="G23" s="472">
        <v>993.28</v>
      </c>
      <c r="H23" s="472">
        <v>993.3</v>
      </c>
      <c r="I23" s="831">
        <v>1009.68</v>
      </c>
      <c r="J23" s="472">
        <v>1011.17</v>
      </c>
      <c r="K23" s="831">
        <v>1034.9000000000001</v>
      </c>
      <c r="L23" s="472">
        <v>1037.57</v>
      </c>
      <c r="M23" s="831">
        <v>1055.43</v>
      </c>
      <c r="N23" s="104"/>
      <c r="O23" s="107"/>
      <c r="P23" s="960"/>
      <c r="Q23" s="1756"/>
      <c r="R23" s="1715"/>
      <c r="S23" s="1715"/>
      <c r="T23" s="1715"/>
      <c r="U23" s="1715"/>
      <c r="V23" s="1715"/>
      <c r="W23" s="1756"/>
      <c r="X23" s="1756"/>
      <c r="Y23" s="1756"/>
      <c r="Z23" s="1756"/>
      <c r="AA23" s="1756"/>
      <c r="AB23" s="1756"/>
      <c r="AC23" s="1756"/>
      <c r="AD23" s="1756"/>
      <c r="AE23" s="1756"/>
      <c r="AF23" s="1756"/>
      <c r="AG23" s="1756"/>
    </row>
    <row r="24" spans="1:33" ht="15" customHeight="1" x14ac:dyDescent="0.2">
      <c r="A24" s="96"/>
      <c r="B24" s="185"/>
      <c r="C24" s="888" t="s">
        <v>426</v>
      </c>
      <c r="E24" s="104"/>
      <c r="F24" s="104"/>
      <c r="G24" s="915">
        <f t="shared" ref="G24:L24" si="0">+G23/G22</f>
        <v>0.78865545551268001</v>
      </c>
      <c r="H24" s="915">
        <f t="shared" si="0"/>
        <v>0.78136307856895626</v>
      </c>
      <c r="I24" s="959">
        <f t="shared" si="0"/>
        <v>0.79798937784522006</v>
      </c>
      <c r="J24" s="915">
        <f t="shared" si="0"/>
        <v>0.79851064501863667</v>
      </c>
      <c r="K24" s="959">
        <f t="shared" si="0"/>
        <v>0.8091477716966381</v>
      </c>
      <c r="L24" s="915">
        <f t="shared" si="0"/>
        <v>0.8071899238375303</v>
      </c>
      <c r="M24" s="959">
        <f>+M23/M22</f>
        <v>0.81127637495676241</v>
      </c>
      <c r="N24" s="105"/>
      <c r="O24" s="96"/>
      <c r="P24" s="960"/>
    </row>
    <row r="25" spans="1:33" ht="21.75" customHeight="1" x14ac:dyDescent="0.2">
      <c r="A25" s="96"/>
      <c r="B25" s="185"/>
      <c r="C25" s="168" t="s">
        <v>272</v>
      </c>
      <c r="D25" s="194"/>
      <c r="E25" s="191"/>
      <c r="F25" s="191"/>
      <c r="G25" s="473">
        <v>84.094561485163297</v>
      </c>
      <c r="H25" s="473">
        <v>83.985811761211252</v>
      </c>
      <c r="I25" s="833">
        <v>84.550070104241954</v>
      </c>
      <c r="J25" s="473">
        <v>84.51704298552086</v>
      </c>
      <c r="K25" s="833">
        <v>83.742694067840191</v>
      </c>
      <c r="L25" s="473">
        <v>83.975295353783849</v>
      </c>
      <c r="M25" s="833">
        <v>83.544325106898754</v>
      </c>
      <c r="N25" s="105"/>
      <c r="O25" s="96"/>
      <c r="P25" s="960"/>
    </row>
    <row r="26" spans="1:33" ht="13.5" customHeight="1" x14ac:dyDescent="0.2">
      <c r="A26" s="96"/>
      <c r="B26" s="185"/>
      <c r="C26" s="479" t="s">
        <v>70</v>
      </c>
      <c r="D26" s="106"/>
      <c r="E26" s="104"/>
      <c r="F26" s="104"/>
      <c r="G26" s="649">
        <v>82.444857319803717</v>
      </c>
      <c r="H26" s="649">
        <v>82.213429407507647</v>
      </c>
      <c r="I26" s="834">
        <v>83.010875063227104</v>
      </c>
      <c r="J26" s="649">
        <v>83.076947375071072</v>
      </c>
      <c r="K26" s="834">
        <v>82.227521501172802</v>
      </c>
      <c r="L26" s="649">
        <v>82.423506896632205</v>
      </c>
      <c r="M26" s="834">
        <v>82.051577693224189</v>
      </c>
      <c r="N26" s="105"/>
      <c r="O26" s="96"/>
      <c r="P26" s="960"/>
    </row>
    <row r="27" spans="1:33" ht="13.5" customHeight="1" x14ac:dyDescent="0.2">
      <c r="A27" s="96"/>
      <c r="B27" s="185"/>
      <c r="C27" s="479" t="s">
        <v>69</v>
      </c>
      <c r="D27" s="106"/>
      <c r="E27" s="104"/>
      <c r="F27" s="104"/>
      <c r="G27" s="649">
        <v>86.616059922680421</v>
      </c>
      <c r="H27" s="649">
        <v>86.696869022450414</v>
      </c>
      <c r="I27" s="834">
        <v>86.836423421281992</v>
      </c>
      <c r="J27" s="649">
        <v>86.69165422233651</v>
      </c>
      <c r="K27" s="834">
        <v>85.945501980867718</v>
      </c>
      <c r="L27" s="649">
        <v>86.203340497508606</v>
      </c>
      <c r="M27" s="834">
        <v>85.702509877490684</v>
      </c>
      <c r="N27" s="105"/>
      <c r="O27" s="96"/>
      <c r="P27" s="960"/>
    </row>
    <row r="28" spans="1:33" ht="6.75" customHeight="1" x14ac:dyDescent="0.2">
      <c r="A28" s="96"/>
      <c r="B28" s="185"/>
      <c r="C28" s="135"/>
      <c r="D28" s="106"/>
      <c r="E28" s="104"/>
      <c r="F28" s="104"/>
      <c r="G28" s="474"/>
      <c r="H28" s="474"/>
      <c r="I28" s="835"/>
      <c r="J28" s="474"/>
      <c r="K28" s="835"/>
      <c r="L28" s="474"/>
      <c r="M28" s="835"/>
      <c r="N28" s="105"/>
      <c r="O28" s="96"/>
      <c r="P28" s="960"/>
    </row>
    <row r="29" spans="1:33" ht="23.25" customHeight="1" x14ac:dyDescent="0.2">
      <c r="A29" s="96"/>
      <c r="B29" s="185"/>
      <c r="C29" s="2064" t="s">
        <v>271</v>
      </c>
      <c r="D29" s="2064"/>
      <c r="E29" s="2064"/>
      <c r="F29" s="2064"/>
      <c r="G29" s="471">
        <v>25.3</v>
      </c>
      <c r="H29" s="471">
        <v>23.3</v>
      </c>
      <c r="I29" s="830">
        <v>25.7</v>
      </c>
      <c r="J29" s="471">
        <v>21.6</v>
      </c>
      <c r="K29" s="830">
        <v>25.6</v>
      </c>
      <c r="L29" s="471">
        <v>22.1</v>
      </c>
      <c r="M29" s="830">
        <v>25.6</v>
      </c>
      <c r="N29" s="105"/>
      <c r="O29" s="96"/>
      <c r="P29" s="960"/>
    </row>
    <row r="30" spans="1:33" ht="13.5" customHeight="1" x14ac:dyDescent="0.2">
      <c r="A30" s="107"/>
      <c r="B30" s="188"/>
      <c r="C30" s="479" t="s">
        <v>262</v>
      </c>
      <c r="D30" s="106"/>
      <c r="E30" s="104"/>
      <c r="F30" s="104"/>
      <c r="G30" s="472">
        <v>19.7</v>
      </c>
      <c r="H30" s="472">
        <v>18.5</v>
      </c>
      <c r="I30" s="829">
        <v>21.2</v>
      </c>
      <c r="J30" s="472">
        <v>17.2</v>
      </c>
      <c r="K30" s="829">
        <v>21.6</v>
      </c>
      <c r="L30" s="472">
        <v>17.899999999999999</v>
      </c>
      <c r="M30" s="829">
        <v>21</v>
      </c>
      <c r="O30" s="96"/>
      <c r="P30" s="960"/>
    </row>
    <row r="31" spans="1:33" ht="13.5" customHeight="1" x14ac:dyDescent="0.2">
      <c r="A31" s="96"/>
      <c r="B31" s="185"/>
      <c r="C31" s="479" t="s">
        <v>261</v>
      </c>
      <c r="D31" s="106"/>
      <c r="E31" s="104"/>
      <c r="F31" s="104"/>
      <c r="G31" s="472">
        <v>32</v>
      </c>
      <c r="H31" s="472">
        <v>28.9</v>
      </c>
      <c r="I31" s="829">
        <v>30.9</v>
      </c>
      <c r="J31" s="472">
        <v>26.8</v>
      </c>
      <c r="K31" s="829">
        <v>26.8</v>
      </c>
      <c r="L31" s="472">
        <v>26.8</v>
      </c>
      <c r="M31" s="829">
        <v>31</v>
      </c>
      <c r="N31" s="105"/>
      <c r="O31" s="96"/>
      <c r="P31" s="960"/>
    </row>
    <row r="32" spans="1:33" ht="20.25" customHeight="1" thickBot="1" x14ac:dyDescent="0.25">
      <c r="A32" s="96"/>
      <c r="B32" s="185"/>
      <c r="C32" s="135"/>
      <c r="D32" s="106"/>
      <c r="E32" s="104"/>
      <c r="F32" s="104"/>
      <c r="G32" s="1029"/>
      <c r="H32" s="2074"/>
      <c r="I32" s="2074"/>
      <c r="J32" s="2074"/>
      <c r="K32" s="2074"/>
      <c r="L32" s="2075"/>
      <c r="M32" s="2075"/>
      <c r="N32" s="105"/>
      <c r="O32" s="96"/>
    </row>
    <row r="33" spans="1:33" ht="30.75" customHeight="1" thickBot="1" x14ac:dyDescent="0.25">
      <c r="A33" s="96"/>
      <c r="B33" s="185"/>
      <c r="C33" s="2066" t="s">
        <v>441</v>
      </c>
      <c r="D33" s="2067"/>
      <c r="E33" s="2067"/>
      <c r="F33" s="2067"/>
      <c r="G33" s="2067"/>
      <c r="H33" s="2067"/>
      <c r="I33" s="2067"/>
      <c r="J33" s="2067"/>
      <c r="K33" s="2067"/>
      <c r="L33" s="2067"/>
      <c r="M33" s="2068"/>
      <c r="N33" s="146"/>
      <c r="O33" s="96"/>
      <c r="R33" s="1757"/>
      <c r="S33" s="1758"/>
    </row>
    <row r="34" spans="1:33" ht="7.5" customHeight="1" x14ac:dyDescent="0.2">
      <c r="A34" s="96"/>
      <c r="B34" s="185"/>
      <c r="C34" s="2069" t="s">
        <v>260</v>
      </c>
      <c r="D34" s="2069"/>
      <c r="E34" s="149"/>
      <c r="F34" s="148"/>
      <c r="G34" s="109"/>
      <c r="H34" s="109"/>
      <c r="I34" s="109"/>
      <c r="J34" s="109"/>
      <c r="K34" s="109"/>
      <c r="L34" s="109"/>
      <c r="M34" s="109"/>
      <c r="N34" s="146"/>
      <c r="O34" s="96"/>
      <c r="R34" s="1728"/>
      <c r="S34" s="1728"/>
      <c r="T34" s="1728"/>
      <c r="U34" s="1728"/>
      <c r="V34" s="1728"/>
      <c r="W34" s="1728"/>
      <c r="X34" s="1728"/>
      <c r="Y34" s="1728"/>
      <c r="Z34" s="1728"/>
      <c r="AA34" s="1728"/>
      <c r="AB34" s="1728"/>
      <c r="AC34" s="1728"/>
      <c r="AE34" s="1728"/>
      <c r="AF34" s="1728"/>
      <c r="AG34" s="1728"/>
    </row>
    <row r="35" spans="1:33" ht="36" customHeight="1" x14ac:dyDescent="0.2">
      <c r="A35" s="96"/>
      <c r="B35" s="185"/>
      <c r="C35" s="2070"/>
      <c r="D35" s="2070"/>
      <c r="E35" s="151"/>
      <c r="F35" s="151"/>
      <c r="G35" s="151"/>
      <c r="H35" s="2071" t="s">
        <v>259</v>
      </c>
      <c r="I35" s="2072"/>
      <c r="J35" s="2071" t="s">
        <v>258</v>
      </c>
      <c r="K35" s="2072"/>
      <c r="L35" s="2071" t="s">
        <v>257</v>
      </c>
      <c r="M35" s="2073"/>
      <c r="N35" s="146"/>
      <c r="O35" s="96"/>
    </row>
    <row r="36" spans="1:33" s="102" customFormat="1" ht="22.5" customHeight="1" x14ac:dyDescent="0.2">
      <c r="A36" s="100"/>
      <c r="B36" s="186"/>
      <c r="C36" s="151"/>
      <c r="D36" s="151"/>
      <c r="E36" s="151"/>
      <c r="F36" s="151"/>
      <c r="G36" s="151"/>
      <c r="H36" s="909" t="s">
        <v>462</v>
      </c>
      <c r="I36" s="1040" t="s">
        <v>467</v>
      </c>
      <c r="J36" s="1068" t="s">
        <v>462</v>
      </c>
      <c r="K36" s="909" t="s">
        <v>468</v>
      </c>
      <c r="L36" s="811" t="s">
        <v>462</v>
      </c>
      <c r="M36" s="909" t="s">
        <v>468</v>
      </c>
      <c r="N36" s="150"/>
      <c r="O36" s="100"/>
      <c r="P36" s="960"/>
      <c r="Q36" s="1728"/>
      <c r="R36" s="1728"/>
      <c r="S36" s="1728"/>
      <c r="T36" s="1715"/>
      <c r="U36" s="1715"/>
      <c r="V36" s="1715"/>
      <c r="W36" s="1715"/>
      <c r="X36" s="1715"/>
      <c r="Y36" s="1715"/>
      <c r="Z36" s="1715"/>
      <c r="AA36" s="1715"/>
      <c r="AB36" s="1715"/>
      <c r="AC36" s="1715"/>
      <c r="AD36" s="1728"/>
      <c r="AE36" s="1715"/>
      <c r="AF36" s="1715"/>
      <c r="AG36" s="1715"/>
    </row>
    <row r="37" spans="1:33" ht="15" customHeight="1" x14ac:dyDescent="0.2">
      <c r="A37" s="96"/>
      <c r="B37" s="185"/>
      <c r="C37" s="168" t="s">
        <v>66</v>
      </c>
      <c r="D37" s="190"/>
      <c r="E37" s="191"/>
      <c r="F37" s="192"/>
      <c r="G37" s="193"/>
      <c r="H37" s="964">
        <v>983.03816634008172</v>
      </c>
      <c r="I37" s="964">
        <v>992.54</v>
      </c>
      <c r="J37" s="1069">
        <v>1170.6300000000001</v>
      </c>
      <c r="K37" s="1070">
        <v>1188.06</v>
      </c>
      <c r="L37" s="963">
        <v>22.1</v>
      </c>
      <c r="M37" s="964">
        <v>25.6</v>
      </c>
      <c r="N37" s="146"/>
      <c r="O37" s="96"/>
      <c r="Q37" s="1759"/>
      <c r="R37" s="1759"/>
      <c r="S37" s="1759"/>
      <c r="T37" s="1760"/>
      <c r="U37" s="1760"/>
      <c r="V37" s="1760"/>
      <c r="W37" s="1760"/>
      <c r="X37" s="1760"/>
      <c r="Y37" s="1760"/>
      <c r="Z37" s="1760"/>
      <c r="AA37" s="1760"/>
      <c r="AB37" s="1760"/>
      <c r="AC37" s="1760"/>
      <c r="AE37" s="1760"/>
      <c r="AF37" s="1760"/>
      <c r="AG37" s="1760"/>
    </row>
    <row r="38" spans="1:33" ht="13.5" customHeight="1" x14ac:dyDescent="0.2">
      <c r="A38" s="96"/>
      <c r="B38" s="185"/>
      <c r="C38" s="61" t="s">
        <v>256</v>
      </c>
      <c r="D38" s="157"/>
      <c r="E38" s="157"/>
      <c r="F38" s="157"/>
      <c r="G38" s="157"/>
      <c r="H38" s="918">
        <v>1114.7350196493351</v>
      </c>
      <c r="I38" s="918">
        <v>1167.71</v>
      </c>
      <c r="J38" s="1071">
        <v>1476.28</v>
      </c>
      <c r="K38" s="1072">
        <v>1549.73</v>
      </c>
      <c r="L38" s="962">
        <v>9.9</v>
      </c>
      <c r="M38" s="918">
        <v>18.600000000000001</v>
      </c>
      <c r="N38" s="827"/>
      <c r="O38" s="738"/>
      <c r="Q38" s="1759"/>
      <c r="R38" s="1759"/>
      <c r="S38" s="1759"/>
      <c r="T38" s="1760"/>
      <c r="U38" s="1760"/>
      <c r="V38" s="1760"/>
      <c r="W38" s="1760"/>
      <c r="X38" s="1760"/>
      <c r="Y38" s="1760"/>
      <c r="Z38" s="1760"/>
      <c r="AA38" s="1760"/>
      <c r="AB38" s="1760"/>
      <c r="AC38" s="1760"/>
      <c r="AE38" s="1760"/>
      <c r="AF38" s="1760"/>
      <c r="AG38" s="1760"/>
    </row>
    <row r="39" spans="1:33" ht="13.5" customHeight="1" x14ac:dyDescent="0.2">
      <c r="A39" s="96"/>
      <c r="B39" s="185"/>
      <c r="C39" s="61" t="s">
        <v>255</v>
      </c>
      <c r="D39" s="157"/>
      <c r="E39" s="157"/>
      <c r="F39" s="157"/>
      <c r="G39" s="157"/>
      <c r="H39" s="918">
        <v>933.52625324517476</v>
      </c>
      <c r="I39" s="918">
        <v>939.39</v>
      </c>
      <c r="J39" s="1071">
        <v>1099.28</v>
      </c>
      <c r="K39" s="1072">
        <v>1107.3</v>
      </c>
      <c r="L39" s="962">
        <v>25.8</v>
      </c>
      <c r="M39" s="918">
        <v>28.1</v>
      </c>
      <c r="N39" s="827"/>
      <c r="O39" s="738"/>
      <c r="Q39" s="1759"/>
      <c r="R39" s="1759"/>
      <c r="S39" s="1759"/>
      <c r="T39" s="1760"/>
      <c r="U39" s="1760"/>
      <c r="V39" s="1760"/>
      <c r="W39" s="1760"/>
      <c r="X39" s="1760"/>
      <c r="Y39" s="1760"/>
      <c r="Z39" s="1760"/>
      <c r="AA39" s="1760"/>
      <c r="AB39" s="1760"/>
      <c r="AC39" s="1760"/>
      <c r="AE39" s="1760"/>
      <c r="AF39" s="1760"/>
      <c r="AG39" s="1760"/>
    </row>
    <row r="40" spans="1:33" ht="13.5" customHeight="1" x14ac:dyDescent="0.2">
      <c r="A40" s="96"/>
      <c r="B40" s="185"/>
      <c r="C40" s="61" t="s">
        <v>254</v>
      </c>
      <c r="D40" s="147"/>
      <c r="E40" s="147"/>
      <c r="F40" s="147"/>
      <c r="G40" s="147"/>
      <c r="H40" s="918">
        <v>2031.3500335516856</v>
      </c>
      <c r="I40" s="918">
        <v>2107.15</v>
      </c>
      <c r="J40" s="1071">
        <v>2938.3</v>
      </c>
      <c r="K40" s="1072">
        <v>2929.33</v>
      </c>
      <c r="L40" s="962">
        <v>0.3</v>
      </c>
      <c r="M40" s="918">
        <v>0.2</v>
      </c>
      <c r="N40" s="827"/>
      <c r="O40" s="738"/>
      <c r="Q40" s="1759"/>
      <c r="R40" s="1759"/>
      <c r="S40" s="1759"/>
      <c r="T40" s="1760"/>
      <c r="U40" s="1760"/>
      <c r="V40" s="1760"/>
      <c r="W40" s="1760"/>
      <c r="X40" s="1760"/>
      <c r="Y40" s="1760"/>
      <c r="Z40" s="1760"/>
      <c r="AA40" s="1760"/>
      <c r="AB40" s="1760"/>
      <c r="AC40" s="1760"/>
      <c r="AE40" s="1760"/>
      <c r="AF40" s="1760"/>
      <c r="AG40" s="1760"/>
    </row>
    <row r="41" spans="1:33" ht="13.5" customHeight="1" x14ac:dyDescent="0.2">
      <c r="A41" s="96"/>
      <c r="B41" s="185"/>
      <c r="C41" s="61" t="s">
        <v>253</v>
      </c>
      <c r="D41" s="147"/>
      <c r="E41" s="147"/>
      <c r="F41" s="147"/>
      <c r="G41" s="147"/>
      <c r="H41" s="918">
        <v>919.35866827503025</v>
      </c>
      <c r="I41" s="918">
        <v>935.04</v>
      </c>
      <c r="J41" s="1071">
        <v>1148.44</v>
      </c>
      <c r="K41" s="1072">
        <v>1154.31</v>
      </c>
      <c r="L41" s="962">
        <v>21.6</v>
      </c>
      <c r="M41" s="918">
        <v>26</v>
      </c>
      <c r="N41" s="827"/>
      <c r="O41" s="738"/>
      <c r="Q41" s="1759"/>
      <c r="R41" s="1759"/>
      <c r="S41" s="1759"/>
      <c r="T41" s="1760"/>
      <c r="U41" s="1760"/>
      <c r="V41" s="1760"/>
      <c r="W41" s="1760"/>
      <c r="X41" s="1760"/>
      <c r="Y41" s="1760"/>
      <c r="Z41" s="1760"/>
      <c r="AA41" s="1760"/>
      <c r="AB41" s="1760"/>
      <c r="AC41" s="1760"/>
      <c r="AE41" s="1760"/>
      <c r="AF41" s="1760"/>
      <c r="AG41" s="1760"/>
    </row>
    <row r="42" spans="1:33" ht="13.5" customHeight="1" x14ac:dyDescent="0.2">
      <c r="A42" s="96"/>
      <c r="B42" s="185"/>
      <c r="C42" s="61" t="s">
        <v>252</v>
      </c>
      <c r="D42" s="147"/>
      <c r="E42" s="147"/>
      <c r="F42" s="147"/>
      <c r="G42" s="147"/>
      <c r="H42" s="918">
        <v>869.38429954262301</v>
      </c>
      <c r="I42" s="918">
        <v>869.56</v>
      </c>
      <c r="J42" s="1071">
        <v>1017.45</v>
      </c>
      <c r="K42" s="1072">
        <v>998.58</v>
      </c>
      <c r="L42" s="962">
        <v>23.7</v>
      </c>
      <c r="M42" s="918">
        <v>32.299999999999997</v>
      </c>
      <c r="N42" s="827"/>
      <c r="O42" s="738"/>
      <c r="Q42" s="1759"/>
      <c r="R42" s="1759"/>
      <c r="S42" s="1759"/>
      <c r="T42" s="1760"/>
      <c r="U42" s="1760"/>
      <c r="V42" s="1760"/>
      <c r="W42" s="1760"/>
      <c r="X42" s="1760"/>
      <c r="Y42" s="1760"/>
      <c r="Z42" s="1760"/>
      <c r="AA42" s="1760"/>
      <c r="AB42" s="1760"/>
      <c r="AC42" s="1760"/>
      <c r="AE42" s="1760"/>
      <c r="AF42" s="1760"/>
      <c r="AG42" s="1760"/>
    </row>
    <row r="43" spans="1:33" ht="13.5" customHeight="1" x14ac:dyDescent="0.2">
      <c r="A43" s="96"/>
      <c r="B43" s="185"/>
      <c r="C43" s="61" t="s">
        <v>310</v>
      </c>
      <c r="D43" s="147"/>
      <c r="E43" s="147"/>
      <c r="F43" s="147"/>
      <c r="G43" s="147"/>
      <c r="H43" s="918">
        <v>944.23928985466148</v>
      </c>
      <c r="I43" s="918">
        <v>936.84</v>
      </c>
      <c r="J43" s="1071">
        <v>1116.0899999999999</v>
      </c>
      <c r="K43" s="1072">
        <v>1118.3499999999999</v>
      </c>
      <c r="L43" s="962">
        <v>21.5</v>
      </c>
      <c r="M43" s="918">
        <v>26.7</v>
      </c>
      <c r="N43" s="827"/>
      <c r="O43" s="738"/>
      <c r="Q43" s="1759"/>
      <c r="R43" s="1759"/>
      <c r="S43" s="1759"/>
      <c r="T43" s="1760"/>
      <c r="U43" s="1760"/>
      <c r="V43" s="1760"/>
      <c r="W43" s="1760"/>
      <c r="X43" s="1760"/>
      <c r="Y43" s="1760"/>
      <c r="Z43" s="1760"/>
      <c r="AA43" s="1760"/>
      <c r="AB43" s="1760"/>
      <c r="AC43" s="1760"/>
      <c r="AE43" s="1760"/>
      <c r="AF43" s="1760"/>
      <c r="AG43" s="1760"/>
    </row>
    <row r="44" spans="1:33" ht="13.5" customHeight="1" x14ac:dyDescent="0.2">
      <c r="A44" s="96"/>
      <c r="B44" s="185"/>
      <c r="C44" s="61" t="s">
        <v>251</v>
      </c>
      <c r="D44" s="61"/>
      <c r="E44" s="61"/>
      <c r="F44" s="61"/>
      <c r="G44" s="61"/>
      <c r="H44" s="918">
        <v>1048.1024217454606</v>
      </c>
      <c r="I44" s="918">
        <v>1172.31</v>
      </c>
      <c r="J44" s="1071">
        <v>1469.72</v>
      </c>
      <c r="K44" s="1072">
        <v>1624.27</v>
      </c>
      <c r="L44" s="962">
        <v>14.2</v>
      </c>
      <c r="M44" s="918">
        <v>12.6</v>
      </c>
      <c r="N44" s="827"/>
      <c r="O44" s="738"/>
      <c r="Q44" s="1759"/>
      <c r="R44" s="1759"/>
      <c r="S44" s="1759"/>
      <c r="T44" s="1760"/>
      <c r="U44" s="1760"/>
      <c r="V44" s="1760"/>
      <c r="W44" s="1760"/>
      <c r="X44" s="1760"/>
      <c r="Y44" s="1760"/>
      <c r="Z44" s="1760"/>
      <c r="AA44" s="1760"/>
      <c r="AB44" s="1760"/>
      <c r="AC44" s="1760"/>
      <c r="AE44" s="1760"/>
      <c r="AF44" s="1760"/>
      <c r="AG44" s="1760"/>
    </row>
    <row r="45" spans="1:33" ht="13.5" customHeight="1" x14ac:dyDescent="0.2">
      <c r="A45" s="96"/>
      <c r="B45" s="185"/>
      <c r="C45" s="61" t="s">
        <v>250</v>
      </c>
      <c r="D45" s="147"/>
      <c r="E45" s="147"/>
      <c r="F45" s="147"/>
      <c r="G45" s="147"/>
      <c r="H45" s="918">
        <v>750.49526844641082</v>
      </c>
      <c r="I45" s="918">
        <v>739.28</v>
      </c>
      <c r="J45" s="1071">
        <v>817.72</v>
      </c>
      <c r="K45" s="1072">
        <v>811.93</v>
      </c>
      <c r="L45" s="962">
        <v>32.5</v>
      </c>
      <c r="M45" s="918">
        <v>39.200000000000003</v>
      </c>
      <c r="N45" s="827"/>
      <c r="O45" s="738"/>
      <c r="Q45" s="1759"/>
      <c r="R45" s="1759"/>
      <c r="S45" s="1759"/>
      <c r="T45" s="1760"/>
      <c r="U45" s="1760"/>
      <c r="V45" s="1760"/>
      <c r="W45" s="1760"/>
      <c r="X45" s="1760"/>
      <c r="Y45" s="1760"/>
      <c r="Z45" s="1760"/>
      <c r="AA45" s="1760"/>
      <c r="AB45" s="1760"/>
      <c r="AC45" s="1760"/>
      <c r="AE45" s="1760"/>
      <c r="AF45" s="1760"/>
      <c r="AG45" s="1760"/>
    </row>
    <row r="46" spans="1:33" ht="13.5" customHeight="1" x14ac:dyDescent="0.2">
      <c r="A46" s="96"/>
      <c r="B46" s="185"/>
      <c r="C46" s="61" t="s">
        <v>249</v>
      </c>
      <c r="D46" s="147"/>
      <c r="E46" s="147"/>
      <c r="F46" s="147"/>
      <c r="G46" s="147"/>
      <c r="H46" s="918">
        <v>1551.1826078297402</v>
      </c>
      <c r="I46" s="918">
        <v>1534.48</v>
      </c>
      <c r="J46" s="1071">
        <v>1856.12</v>
      </c>
      <c r="K46" s="1072">
        <v>1838.54</v>
      </c>
      <c r="L46" s="962">
        <v>4.7</v>
      </c>
      <c r="M46" s="918">
        <v>8.5</v>
      </c>
      <c r="N46" s="827"/>
      <c r="O46" s="738"/>
      <c r="Q46" s="1759"/>
      <c r="R46" s="1759"/>
      <c r="S46" s="1759"/>
      <c r="T46" s="1760"/>
      <c r="U46" s="1760"/>
      <c r="V46" s="1760"/>
      <c r="W46" s="1760"/>
      <c r="X46" s="1760"/>
      <c r="Y46" s="1760"/>
      <c r="Z46" s="1760"/>
      <c r="AA46" s="1760"/>
      <c r="AB46" s="1760"/>
      <c r="AC46" s="1760"/>
      <c r="AE46" s="1760"/>
      <c r="AF46" s="1760"/>
      <c r="AG46" s="1760"/>
    </row>
    <row r="47" spans="1:33" ht="13.5" customHeight="1" x14ac:dyDescent="0.2">
      <c r="A47" s="96"/>
      <c r="B47" s="185"/>
      <c r="C47" s="61" t="s">
        <v>248</v>
      </c>
      <c r="D47" s="147"/>
      <c r="E47" s="147"/>
      <c r="F47" s="147"/>
      <c r="G47" s="147"/>
      <c r="H47" s="918">
        <v>1618.9767898804316</v>
      </c>
      <c r="I47" s="918">
        <v>1586.42</v>
      </c>
      <c r="J47" s="1071">
        <v>2306.67</v>
      </c>
      <c r="K47" s="1072">
        <v>2297.29</v>
      </c>
      <c r="L47" s="962">
        <v>1.6</v>
      </c>
      <c r="M47" s="918">
        <v>1.9</v>
      </c>
      <c r="N47" s="827"/>
      <c r="O47" s="738"/>
      <c r="Q47" s="1759"/>
      <c r="R47" s="1759"/>
      <c r="S47" s="1759"/>
      <c r="T47" s="1760"/>
      <c r="U47" s="1760"/>
      <c r="V47" s="1760"/>
      <c r="W47" s="1760"/>
      <c r="X47" s="1760"/>
      <c r="Y47" s="1760"/>
      <c r="Z47" s="1760"/>
      <c r="AA47" s="1760"/>
      <c r="AB47" s="1760"/>
      <c r="AC47" s="1760"/>
      <c r="AE47" s="1760"/>
      <c r="AF47" s="1760"/>
      <c r="AG47" s="1760"/>
    </row>
    <row r="48" spans="1:33" ht="13.5" customHeight="1" x14ac:dyDescent="0.2">
      <c r="A48" s="96"/>
      <c r="B48" s="185"/>
      <c r="C48" s="61" t="s">
        <v>247</v>
      </c>
      <c r="D48" s="147"/>
      <c r="E48" s="147"/>
      <c r="F48" s="147"/>
      <c r="G48" s="147"/>
      <c r="H48" s="918">
        <v>1090.6844588744589</v>
      </c>
      <c r="I48" s="918">
        <v>1098.8699999999999</v>
      </c>
      <c r="J48" s="1071">
        <v>1221.68</v>
      </c>
      <c r="K48" s="1072">
        <v>1253.17</v>
      </c>
      <c r="L48" s="962">
        <v>19.7</v>
      </c>
      <c r="M48" s="918">
        <v>29.2</v>
      </c>
      <c r="N48" s="827"/>
      <c r="O48" s="738"/>
      <c r="Q48" s="1759"/>
      <c r="R48" s="1759"/>
      <c r="S48" s="1759"/>
      <c r="T48" s="1760"/>
      <c r="U48" s="1760"/>
      <c r="V48" s="1760"/>
      <c r="W48" s="1760"/>
      <c r="X48" s="1760"/>
      <c r="Y48" s="1760"/>
      <c r="Z48" s="1760"/>
      <c r="AA48" s="1760"/>
      <c r="AB48" s="1760"/>
      <c r="AC48" s="1760"/>
      <c r="AE48" s="1760"/>
      <c r="AF48" s="1760"/>
      <c r="AG48" s="1760"/>
    </row>
    <row r="49" spans="1:33" ht="13.5" customHeight="1" x14ac:dyDescent="0.2">
      <c r="A49" s="96"/>
      <c r="B49" s="185"/>
      <c r="C49" s="61" t="s">
        <v>246</v>
      </c>
      <c r="D49" s="147"/>
      <c r="E49" s="147"/>
      <c r="F49" s="147"/>
      <c r="G49" s="147"/>
      <c r="H49" s="918">
        <v>1310.426693663554</v>
      </c>
      <c r="I49" s="918">
        <v>1289.73</v>
      </c>
      <c r="J49" s="1071">
        <v>1481.62</v>
      </c>
      <c r="K49" s="1072">
        <v>1469.01</v>
      </c>
      <c r="L49" s="962">
        <v>8.1999999999999993</v>
      </c>
      <c r="M49" s="918">
        <v>12.4</v>
      </c>
      <c r="N49" s="827"/>
      <c r="O49" s="738"/>
      <c r="Q49" s="1759"/>
      <c r="R49" s="1759"/>
      <c r="S49" s="1759"/>
      <c r="T49" s="1760"/>
      <c r="U49" s="1760"/>
      <c r="V49" s="1760"/>
      <c r="W49" s="1760"/>
      <c r="X49" s="1760"/>
      <c r="Y49" s="1760"/>
      <c r="Z49" s="1760"/>
      <c r="AA49" s="1760"/>
      <c r="AB49" s="1760"/>
      <c r="AC49" s="1760"/>
      <c r="AE49" s="1760"/>
      <c r="AF49" s="1760"/>
      <c r="AG49" s="1760"/>
    </row>
    <row r="50" spans="1:33" ht="13.5" customHeight="1" x14ac:dyDescent="0.2">
      <c r="A50" s="96"/>
      <c r="B50" s="185"/>
      <c r="C50" s="61" t="s">
        <v>245</v>
      </c>
      <c r="D50" s="147"/>
      <c r="E50" s="147"/>
      <c r="F50" s="147"/>
      <c r="G50" s="147"/>
      <c r="H50" s="918">
        <v>817.58472431762243</v>
      </c>
      <c r="I50" s="918">
        <v>841.81</v>
      </c>
      <c r="J50" s="1071">
        <v>973.97</v>
      </c>
      <c r="K50" s="1072">
        <v>1008.76</v>
      </c>
      <c r="L50" s="962">
        <v>28.1</v>
      </c>
      <c r="M50" s="918">
        <v>26.5</v>
      </c>
      <c r="N50" s="827"/>
      <c r="O50" s="738"/>
      <c r="Q50" s="1759"/>
      <c r="R50" s="1759"/>
      <c r="S50" s="1759"/>
      <c r="T50" s="1760"/>
      <c r="U50" s="1760"/>
      <c r="V50" s="1760"/>
      <c r="W50" s="1760"/>
      <c r="X50" s="1760"/>
      <c r="Y50" s="1760"/>
      <c r="Z50" s="1760"/>
      <c r="AA50" s="1760"/>
      <c r="AB50" s="1760"/>
      <c r="AC50" s="1760"/>
      <c r="AE50" s="1760"/>
      <c r="AF50" s="1760"/>
      <c r="AG50" s="1760"/>
    </row>
    <row r="51" spans="1:33" ht="13.5" customHeight="1" x14ac:dyDescent="0.2">
      <c r="A51" s="96"/>
      <c r="B51" s="185"/>
      <c r="C51" s="61" t="s">
        <v>244</v>
      </c>
      <c r="D51" s="147"/>
      <c r="E51" s="147"/>
      <c r="F51" s="147"/>
      <c r="G51" s="147"/>
      <c r="H51" s="918">
        <v>1184.2347951643831</v>
      </c>
      <c r="I51" s="918">
        <v>1192.78</v>
      </c>
      <c r="J51" s="1071">
        <v>1284.45</v>
      </c>
      <c r="K51" s="1072">
        <v>1292.5899999999999</v>
      </c>
      <c r="L51" s="962">
        <v>9</v>
      </c>
      <c r="M51" s="918">
        <v>12.4</v>
      </c>
      <c r="N51" s="827"/>
      <c r="O51" s="738"/>
      <c r="Q51" s="1759"/>
      <c r="R51" s="1759"/>
      <c r="S51" s="1759"/>
      <c r="T51" s="1760"/>
      <c r="U51" s="1760"/>
      <c r="V51" s="1760"/>
      <c r="W51" s="1760"/>
      <c r="X51" s="1760"/>
      <c r="Y51" s="1760"/>
      <c r="Z51" s="1760"/>
      <c r="AA51" s="1760"/>
      <c r="AB51" s="1760"/>
      <c r="AC51" s="1760"/>
      <c r="AE51" s="1760"/>
      <c r="AF51" s="1760"/>
      <c r="AG51" s="1760"/>
    </row>
    <row r="52" spans="1:33" ht="13.5" customHeight="1" x14ac:dyDescent="0.2">
      <c r="A52" s="96"/>
      <c r="B52" s="185"/>
      <c r="C52" s="61" t="s">
        <v>243</v>
      </c>
      <c r="D52" s="147"/>
      <c r="E52" s="147"/>
      <c r="F52" s="147"/>
      <c r="G52" s="147"/>
      <c r="H52" s="918">
        <v>830.88080357695924</v>
      </c>
      <c r="I52" s="918">
        <v>837.07</v>
      </c>
      <c r="J52" s="1071">
        <v>931.04</v>
      </c>
      <c r="K52" s="1072">
        <v>946.07</v>
      </c>
      <c r="L52" s="962">
        <v>24.6</v>
      </c>
      <c r="M52" s="918">
        <v>31.1</v>
      </c>
      <c r="N52" s="827"/>
      <c r="O52" s="738"/>
      <c r="Q52" s="1759"/>
      <c r="R52" s="1759"/>
      <c r="S52" s="1759"/>
      <c r="T52" s="1760"/>
      <c r="U52" s="1760"/>
      <c r="V52" s="1760"/>
      <c r="W52" s="1760"/>
      <c r="X52" s="1760"/>
      <c r="Y52" s="1760"/>
      <c r="Z52" s="1760"/>
      <c r="AA52" s="1760"/>
      <c r="AB52" s="1760"/>
      <c r="AC52" s="1760"/>
      <c r="AE52" s="1760"/>
      <c r="AF52" s="1760"/>
      <c r="AG52" s="1760"/>
    </row>
    <row r="53" spans="1:33" ht="13.5" customHeight="1" x14ac:dyDescent="0.2">
      <c r="A53" s="96"/>
      <c r="B53" s="185"/>
      <c r="C53" s="61" t="s">
        <v>242</v>
      </c>
      <c r="D53" s="147"/>
      <c r="E53" s="147"/>
      <c r="F53" s="147"/>
      <c r="G53" s="147"/>
      <c r="H53" s="918">
        <v>1508.4741629491641</v>
      </c>
      <c r="I53" s="918">
        <v>1503.32</v>
      </c>
      <c r="J53" s="1071">
        <v>1702.52</v>
      </c>
      <c r="K53" s="1072">
        <v>1715.27</v>
      </c>
      <c r="L53" s="962">
        <v>15.6</v>
      </c>
      <c r="M53" s="918">
        <v>21.3</v>
      </c>
      <c r="N53" s="827"/>
      <c r="O53" s="738"/>
      <c r="Q53" s="1759"/>
      <c r="R53" s="1759"/>
      <c r="S53" s="1759"/>
      <c r="T53" s="1760"/>
      <c r="U53" s="1760"/>
      <c r="V53" s="1760"/>
      <c r="W53" s="1760"/>
      <c r="X53" s="1760"/>
      <c r="Y53" s="1760"/>
      <c r="Z53" s="1760"/>
      <c r="AA53" s="1760"/>
      <c r="AB53" s="1760"/>
      <c r="AC53" s="1760"/>
      <c r="AE53" s="1760"/>
      <c r="AF53" s="1760"/>
      <c r="AG53" s="1760"/>
    </row>
    <row r="54" spans="1:33" ht="13.5" customHeight="1" x14ac:dyDescent="0.2">
      <c r="A54" s="96"/>
      <c r="B54" s="185"/>
      <c r="C54" s="61" t="s">
        <v>106</v>
      </c>
      <c r="D54" s="147"/>
      <c r="E54" s="147"/>
      <c r="F54" s="147"/>
      <c r="G54" s="147"/>
      <c r="H54" s="918">
        <v>980.64540419032858</v>
      </c>
      <c r="I54" s="918">
        <v>1032.79</v>
      </c>
      <c r="J54" s="1071">
        <v>1112.47</v>
      </c>
      <c r="K54" s="1072">
        <v>1158.4100000000001</v>
      </c>
      <c r="L54" s="962">
        <v>29.7</v>
      </c>
      <c r="M54" s="918">
        <v>32.5</v>
      </c>
      <c r="N54" s="827"/>
      <c r="O54" s="738"/>
      <c r="Q54" s="1759"/>
      <c r="R54" s="1759"/>
      <c r="S54" s="1759"/>
      <c r="T54" s="1760"/>
      <c r="U54" s="1760"/>
      <c r="V54" s="1760"/>
      <c r="W54" s="1760"/>
      <c r="X54" s="1760"/>
      <c r="Y54" s="1760"/>
      <c r="Z54" s="1760"/>
      <c r="AA54" s="1760"/>
      <c r="AB54" s="1760"/>
      <c r="AC54" s="1760"/>
      <c r="AE54" s="1760"/>
      <c r="AF54" s="1760"/>
      <c r="AG54" s="1760"/>
    </row>
    <row r="55" spans="1:33" ht="13.5" customHeight="1" x14ac:dyDescent="0.2">
      <c r="A55" s="96"/>
      <c r="B55" s="185"/>
      <c r="C55" s="145" t="s">
        <v>469</v>
      </c>
      <c r="D55" s="98"/>
      <c r="E55" s="99"/>
      <c r="F55" s="144"/>
      <c r="G55" s="110"/>
      <c r="H55" s="922"/>
      <c r="J55" s="922"/>
      <c r="K55" s="922"/>
      <c r="L55" s="922"/>
      <c r="M55" s="922"/>
      <c r="N55" s="922"/>
      <c r="O55" s="96"/>
      <c r="Q55" s="1759"/>
      <c r="R55" s="1759"/>
      <c r="S55" s="1759"/>
      <c r="T55" s="1760"/>
      <c r="U55" s="1760"/>
    </row>
    <row r="56" spans="1:33" ht="13.5" customHeight="1" x14ac:dyDescent="0.2">
      <c r="A56" s="96"/>
      <c r="B56" s="185"/>
      <c r="C56" s="2076" t="s">
        <v>471</v>
      </c>
      <c r="D56" s="2076"/>
      <c r="E56" s="2076"/>
      <c r="F56" s="2076"/>
      <c r="G56" s="2076"/>
      <c r="H56" s="2076"/>
      <c r="I56" s="2076"/>
      <c r="J56" s="2076"/>
      <c r="K56" s="2076"/>
      <c r="L56" s="2076"/>
      <c r="M56" s="2076"/>
      <c r="N56" s="2076"/>
      <c r="O56" s="96"/>
      <c r="Q56" s="1759"/>
      <c r="S56" s="1760"/>
      <c r="T56" s="1760"/>
      <c r="U56" s="1760"/>
    </row>
    <row r="57" spans="1:33" ht="13.5" customHeight="1" x14ac:dyDescent="0.2">
      <c r="A57" s="96"/>
      <c r="B57" s="189">
        <v>14</v>
      </c>
      <c r="C57" s="2065">
        <v>44317</v>
      </c>
      <c r="D57" s="2065"/>
      <c r="E57" s="98"/>
      <c r="F57" s="98"/>
      <c r="G57" s="98"/>
      <c r="H57" s="98"/>
      <c r="I57" s="98"/>
      <c r="J57" s="98"/>
      <c r="K57" s="98"/>
      <c r="L57" s="98"/>
      <c r="M57" s="98"/>
      <c r="O57" s="96"/>
    </row>
  </sheetData>
  <mergeCells count="18">
    <mergeCell ref="K1:N1"/>
    <mergeCell ref="C5:D6"/>
    <mergeCell ref="C13:D14"/>
    <mergeCell ref="C8:D8"/>
    <mergeCell ref="G14:H14"/>
    <mergeCell ref="I14:J14"/>
    <mergeCell ref="K14:L14"/>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rgb="FF005E5C"/>
    <pageSetUpPr fitToPage="1"/>
  </sheetPr>
  <dimension ref="A1:AK49"/>
  <sheetViews>
    <sheetView showGridLines="0" zoomScaleNormal="100" workbookViewId="0"/>
  </sheetViews>
  <sheetFormatPr defaultColWidth="9.28515625" defaultRowHeight="12.75" x14ac:dyDescent="0.2"/>
  <cols>
    <col min="1" max="1" width="1" style="58" customWidth="1"/>
    <col min="2" max="2" width="2.5703125" style="58" customWidth="1"/>
    <col min="3" max="3" width="2.28515625" style="58" customWidth="1"/>
    <col min="4" max="4" width="39.28515625" style="58" customWidth="1"/>
    <col min="5" max="5" width="10.42578125" style="58" customWidth="1"/>
    <col min="6" max="7" width="10.28515625" style="58" customWidth="1"/>
    <col min="8" max="8" width="10.42578125" style="58" customWidth="1"/>
    <col min="9" max="9" width="10.28515625" style="58" customWidth="1"/>
    <col min="10" max="10" width="2.5703125" style="58" customWidth="1"/>
    <col min="11" max="11" width="1" style="58" customWidth="1"/>
    <col min="12" max="12" width="9.5703125" style="44" bestFit="1" customWidth="1"/>
    <col min="13" max="14" width="9.28515625" style="44"/>
    <col min="15" max="15" width="10.140625" style="44" bestFit="1" customWidth="1"/>
    <col min="16" max="23" width="9.28515625" style="44"/>
    <col min="24" max="25" width="4.28515625" style="44" bestFit="1" customWidth="1"/>
    <col min="26" max="37" width="9.28515625" style="44"/>
    <col min="38" max="16384" width="9.28515625" style="58"/>
  </cols>
  <sheetData>
    <row r="1" spans="1:37" ht="13.5" customHeight="1" x14ac:dyDescent="0.2">
      <c r="A1" s="2"/>
      <c r="B1" s="2099" t="s">
        <v>294</v>
      </c>
      <c r="C1" s="2099"/>
      <c r="D1" s="2099"/>
      <c r="E1" s="167"/>
      <c r="F1" s="167"/>
      <c r="G1" s="167"/>
      <c r="H1" s="167"/>
      <c r="I1" s="167"/>
      <c r="J1" s="200"/>
      <c r="K1" s="2"/>
    </row>
    <row r="2" spans="1:37" ht="6" customHeight="1" x14ac:dyDescent="0.2">
      <c r="A2" s="2"/>
      <c r="B2" s="2028"/>
      <c r="C2" s="2028"/>
      <c r="D2" s="2028"/>
      <c r="E2" s="4"/>
      <c r="F2" s="4"/>
      <c r="G2" s="4"/>
      <c r="H2" s="4"/>
      <c r="I2" s="4"/>
      <c r="J2" s="436"/>
      <c r="K2" s="2"/>
    </row>
    <row r="3" spans="1:37" ht="13.5" customHeight="1" thickBot="1" x14ac:dyDescent="0.25">
      <c r="A3" s="2"/>
      <c r="B3" s="4"/>
      <c r="C3" s="4"/>
      <c r="D3" s="4"/>
      <c r="E3" s="603"/>
      <c r="F3" s="603"/>
      <c r="G3" s="603"/>
      <c r="H3" s="603"/>
      <c r="I3" s="603" t="s">
        <v>68</v>
      </c>
      <c r="J3" s="165"/>
      <c r="K3" s="2"/>
      <c r="U3" s="1329"/>
    </row>
    <row r="4" spans="1:37" s="7" customFormat="1" ht="13.5" customHeight="1" thickBot="1" x14ac:dyDescent="0.25">
      <c r="A4" s="6"/>
      <c r="B4" s="14"/>
      <c r="C4" s="2086" t="s">
        <v>705</v>
      </c>
      <c r="D4" s="2087"/>
      <c r="E4" s="2087"/>
      <c r="F4" s="2087"/>
      <c r="G4" s="2087"/>
      <c r="H4" s="2087"/>
      <c r="I4" s="2088"/>
      <c r="J4" s="165"/>
      <c r="K4" s="6"/>
      <c r="L4" s="1667"/>
      <c r="M4" s="1667"/>
      <c r="N4" s="1667"/>
      <c r="O4" s="1667"/>
      <c r="P4" s="1667"/>
      <c r="Q4" s="1667"/>
      <c r="R4" s="1667"/>
      <c r="S4" s="1667"/>
      <c r="T4" s="1667"/>
      <c r="U4" s="2101"/>
      <c r="V4" s="2102"/>
      <c r="W4" s="2102"/>
      <c r="X4" s="2102"/>
      <c r="Y4" s="2102"/>
      <c r="Z4" s="2102"/>
      <c r="AA4" s="2102"/>
      <c r="AB4" s="2102"/>
      <c r="AC4" s="2102"/>
      <c r="AD4" s="1667"/>
      <c r="AE4" s="1667"/>
      <c r="AF4" s="1667"/>
      <c r="AG4" s="1667"/>
      <c r="AH4" s="1667"/>
      <c r="AI4" s="1667"/>
      <c r="AJ4" s="1667"/>
      <c r="AK4" s="1667"/>
    </row>
    <row r="5" spans="1:37" ht="4.5" customHeight="1" x14ac:dyDescent="0.2">
      <c r="A5" s="2"/>
      <c r="B5" s="4"/>
      <c r="C5" s="2089" t="s">
        <v>83</v>
      </c>
      <c r="D5" s="2090"/>
      <c r="E5" s="1080"/>
      <c r="F5" s="1080"/>
      <c r="G5" s="1080"/>
      <c r="H5" s="1080"/>
      <c r="I5" s="1080"/>
      <c r="J5" s="165"/>
      <c r="K5" s="2"/>
      <c r="U5" s="2102"/>
      <c r="V5" s="2102"/>
      <c r="W5" s="2102"/>
      <c r="X5" s="2102"/>
      <c r="Y5" s="2102"/>
      <c r="Z5" s="2102"/>
      <c r="AA5" s="2102"/>
      <c r="AB5" s="2102"/>
      <c r="AC5" s="2102"/>
    </row>
    <row r="6" spans="1:37" ht="13.5" customHeight="1" x14ac:dyDescent="0.2">
      <c r="A6" s="2"/>
      <c r="B6" s="4"/>
      <c r="C6" s="2089"/>
      <c r="D6" s="2090"/>
      <c r="E6" s="2103" t="s">
        <v>317</v>
      </c>
      <c r="F6" s="2103"/>
      <c r="G6" s="2103"/>
      <c r="H6" s="2104" t="s">
        <v>702</v>
      </c>
      <c r="I6" s="2105"/>
      <c r="J6" s="165"/>
      <c r="K6" s="2"/>
      <c r="M6" s="1757"/>
      <c r="N6" s="1757"/>
      <c r="O6" s="1763"/>
      <c r="U6" s="2102"/>
      <c r="V6" s="2102"/>
      <c r="W6" s="2102"/>
      <c r="X6" s="2102"/>
      <c r="Y6" s="2102"/>
      <c r="Z6" s="2102"/>
      <c r="AA6" s="2102"/>
      <c r="AB6" s="2102"/>
      <c r="AC6" s="2102"/>
    </row>
    <row r="7" spans="1:37" ht="13.5" customHeight="1" x14ac:dyDescent="0.2">
      <c r="A7" s="2"/>
      <c r="B7" s="4"/>
      <c r="C7" s="2090"/>
      <c r="D7" s="2090"/>
      <c r="E7" s="2091">
        <v>2020</v>
      </c>
      <c r="F7" s="2091"/>
      <c r="G7" s="1619">
        <v>2021</v>
      </c>
      <c r="H7" s="2104" t="s">
        <v>703</v>
      </c>
      <c r="I7" s="2105" t="s">
        <v>88</v>
      </c>
      <c r="J7" s="165"/>
      <c r="K7" s="2"/>
      <c r="O7" s="2100"/>
      <c r="P7" s="2100"/>
      <c r="Q7" s="2100"/>
      <c r="R7" s="2100"/>
      <c r="S7" s="2100"/>
      <c r="U7" s="2102"/>
      <c r="V7" s="2102"/>
      <c r="W7" s="2102"/>
      <c r="X7" s="2102"/>
      <c r="Y7" s="2102"/>
      <c r="Z7" s="2102"/>
      <c r="AA7" s="2102"/>
      <c r="AB7" s="2102"/>
      <c r="AC7" s="2102"/>
    </row>
    <row r="8" spans="1:37" ht="13.5" customHeight="1" x14ac:dyDescent="0.2">
      <c r="A8" s="2"/>
      <c r="B8" s="4"/>
      <c r="C8" s="438"/>
      <c r="D8" s="438"/>
      <c r="E8" s="1077" t="s">
        <v>91</v>
      </c>
      <c r="F8" s="1077" t="s">
        <v>93</v>
      </c>
      <c r="G8" s="1105" t="s">
        <v>91</v>
      </c>
      <c r="H8" s="2106"/>
      <c r="I8" s="2107"/>
      <c r="J8" s="165"/>
      <c r="K8" s="2"/>
      <c r="O8" s="1767"/>
      <c r="P8" s="1767"/>
      <c r="Q8" s="1767"/>
      <c r="R8" s="1767"/>
      <c r="S8" s="1767"/>
      <c r="U8" s="2102"/>
      <c r="V8" s="2102"/>
      <c r="W8" s="2102"/>
      <c r="X8" s="2102"/>
      <c r="Y8" s="2102"/>
      <c r="Z8" s="2102"/>
      <c r="AA8" s="2102"/>
      <c r="AB8" s="2102"/>
      <c r="AC8" s="2102"/>
    </row>
    <row r="9" spans="1:37" s="441" customFormat="1" ht="23.25" customHeight="1" x14ac:dyDescent="0.2">
      <c r="A9" s="439"/>
      <c r="B9" s="440"/>
      <c r="C9" s="2085" t="s">
        <v>66</v>
      </c>
      <c r="D9" s="2085"/>
      <c r="E9" s="849">
        <v>5.8</v>
      </c>
      <c r="F9" s="849">
        <v>5.8</v>
      </c>
      <c r="G9" s="849">
        <v>5.9</v>
      </c>
      <c r="H9" s="1761">
        <v>1.7241379310344973</v>
      </c>
      <c r="I9" s="1761">
        <v>1.7241379310344973</v>
      </c>
      <c r="J9" s="502"/>
      <c r="K9" s="439"/>
      <c r="L9" s="1032"/>
      <c r="M9" s="1764"/>
      <c r="N9" s="1764"/>
      <c r="O9" s="1768"/>
      <c r="P9" s="1768"/>
      <c r="Q9" s="1768"/>
      <c r="R9" s="1768"/>
      <c r="S9" s="1768"/>
      <c r="T9" s="1032"/>
      <c r="U9" s="2102"/>
      <c r="V9" s="2102"/>
      <c r="W9" s="2102"/>
      <c r="X9" s="2102"/>
      <c r="Y9" s="2102"/>
      <c r="Z9" s="2102"/>
      <c r="AA9" s="2102"/>
      <c r="AB9" s="2102"/>
      <c r="AC9" s="2102"/>
      <c r="AD9" s="1032"/>
      <c r="AE9" s="1032"/>
      <c r="AF9" s="1032"/>
      <c r="AG9" s="1032"/>
      <c r="AH9" s="1032"/>
      <c r="AI9" s="1032"/>
      <c r="AJ9" s="1032"/>
      <c r="AK9" s="1032"/>
    </row>
    <row r="10" spans="1:37" ht="18.75" customHeight="1" x14ac:dyDescent="0.2">
      <c r="A10" s="2"/>
      <c r="B10" s="4"/>
      <c r="C10" s="157" t="s">
        <v>301</v>
      </c>
      <c r="D10" s="13"/>
      <c r="E10" s="850">
        <v>11.5</v>
      </c>
      <c r="F10" s="850">
        <v>11.5</v>
      </c>
      <c r="G10" s="850">
        <v>11.7</v>
      </c>
      <c r="H10" s="1762">
        <v>1.7391304347825987</v>
      </c>
      <c r="I10" s="1762">
        <v>1.7391304347825987</v>
      </c>
      <c r="J10" s="502"/>
      <c r="K10" s="2"/>
      <c r="M10" s="1764"/>
      <c r="N10" s="1764"/>
      <c r="O10" s="1766"/>
      <c r="P10" s="1766"/>
      <c r="Q10" s="1766"/>
      <c r="R10" s="1766"/>
      <c r="S10" s="1766"/>
      <c r="U10" s="2102"/>
      <c r="V10" s="2102"/>
      <c r="W10" s="2102"/>
      <c r="X10" s="2102"/>
      <c r="Y10" s="2102"/>
      <c r="Z10" s="2102"/>
      <c r="AA10" s="2102"/>
      <c r="AB10" s="2102"/>
      <c r="AC10" s="2102"/>
    </row>
    <row r="11" spans="1:37" ht="18.75" customHeight="1" x14ac:dyDescent="0.2">
      <c r="A11" s="2"/>
      <c r="B11" s="4"/>
      <c r="C11" s="157" t="s">
        <v>234</v>
      </c>
      <c r="D11" s="20"/>
      <c r="E11" s="850">
        <v>7.7</v>
      </c>
      <c r="F11" s="850">
        <v>7.7</v>
      </c>
      <c r="G11" s="850">
        <v>7.8</v>
      </c>
      <c r="H11" s="1762">
        <v>1.298701298701288</v>
      </c>
      <c r="I11" s="1762">
        <v>1.298701298701288</v>
      </c>
      <c r="J11" s="502"/>
      <c r="K11" s="2"/>
      <c r="M11" s="1764"/>
      <c r="N11" s="1764"/>
      <c r="O11" s="1765"/>
      <c r="P11" s="1765"/>
      <c r="Q11" s="1765"/>
      <c r="R11" s="1765"/>
      <c r="S11" s="1765"/>
      <c r="U11" s="2102"/>
      <c r="V11" s="2102"/>
      <c r="W11" s="2102"/>
      <c r="X11" s="2102"/>
      <c r="Y11" s="2102"/>
      <c r="Z11" s="2102"/>
      <c r="AA11" s="2102"/>
      <c r="AB11" s="2102"/>
      <c r="AC11" s="2102"/>
    </row>
    <row r="12" spans="1:37" ht="18.75" customHeight="1" x14ac:dyDescent="0.2">
      <c r="A12" s="2"/>
      <c r="B12" s="4"/>
      <c r="C12" s="157" t="s">
        <v>235</v>
      </c>
      <c r="D12" s="20"/>
      <c r="E12" s="850">
        <v>4.9000000000000004</v>
      </c>
      <c r="F12" s="850">
        <v>4.9000000000000004</v>
      </c>
      <c r="G12" s="850">
        <v>5</v>
      </c>
      <c r="H12" s="1762">
        <v>2.0408163265306145</v>
      </c>
      <c r="I12" s="1762">
        <v>2.0408163265306145</v>
      </c>
      <c r="J12" s="502"/>
      <c r="K12" s="2"/>
      <c r="M12" s="1764"/>
      <c r="N12" s="1764"/>
      <c r="O12" s="1765"/>
      <c r="P12" s="1765"/>
      <c r="Q12" s="1765"/>
      <c r="R12" s="1765"/>
      <c r="S12" s="1765"/>
    </row>
    <row r="13" spans="1:37" ht="18.75" customHeight="1" x14ac:dyDescent="0.2">
      <c r="A13" s="2"/>
      <c r="B13" s="4"/>
      <c r="C13" s="157" t="s">
        <v>82</v>
      </c>
      <c r="D13" s="13"/>
      <c r="E13" s="850">
        <v>4.8</v>
      </c>
      <c r="F13" s="850">
        <v>4.9000000000000004</v>
      </c>
      <c r="G13" s="850">
        <v>4.9000000000000004</v>
      </c>
      <c r="H13" s="1762">
        <v>0</v>
      </c>
      <c r="I13" s="1762">
        <v>2.0833333333333481</v>
      </c>
      <c r="J13" s="437"/>
      <c r="K13" s="2"/>
      <c r="M13" s="1764"/>
      <c r="N13" s="1764"/>
      <c r="O13" s="1765"/>
      <c r="P13" s="1765"/>
      <c r="Q13" s="1765"/>
      <c r="R13" s="1765"/>
      <c r="S13" s="1765"/>
      <c r="U13" s="2102"/>
      <c r="V13" s="2102"/>
      <c r="W13" s="2102"/>
      <c r="X13" s="2102"/>
      <c r="Y13" s="2102"/>
      <c r="Z13" s="2102"/>
    </row>
    <row r="14" spans="1:37" ht="18.75" customHeight="1" x14ac:dyDescent="0.2">
      <c r="A14" s="2"/>
      <c r="B14" s="4"/>
      <c r="C14" s="157" t="s">
        <v>236</v>
      </c>
      <c r="D14" s="20"/>
      <c r="E14" s="850">
        <v>5.0999999999999996</v>
      </c>
      <c r="F14" s="850">
        <v>5.0999999999999996</v>
      </c>
      <c r="G14" s="850">
        <v>5.0999999999999996</v>
      </c>
      <c r="H14" s="1762">
        <v>0</v>
      </c>
      <c r="I14" s="1762">
        <v>0</v>
      </c>
      <c r="J14" s="437"/>
      <c r="K14" s="2"/>
      <c r="M14" s="1764"/>
      <c r="N14" s="1764"/>
      <c r="O14" s="1765"/>
      <c r="P14" s="1765"/>
      <c r="Q14" s="1765"/>
      <c r="R14" s="1765"/>
      <c r="S14" s="1765"/>
      <c r="U14" s="2102"/>
      <c r="V14" s="2102"/>
      <c r="W14" s="2102"/>
      <c r="X14" s="2102"/>
      <c r="Y14" s="2102"/>
      <c r="Z14" s="2102"/>
    </row>
    <row r="15" spans="1:37" ht="18.75" customHeight="1" x14ac:dyDescent="0.2">
      <c r="A15" s="2"/>
      <c r="B15" s="4"/>
      <c r="C15" s="157" t="s">
        <v>81</v>
      </c>
      <c r="D15" s="20"/>
      <c r="E15" s="850">
        <v>5.0999999999999996</v>
      </c>
      <c r="F15" s="850">
        <v>5.3</v>
      </c>
      <c r="G15" s="850">
        <v>5.3</v>
      </c>
      <c r="H15" s="1762">
        <v>0</v>
      </c>
      <c r="I15" s="1762">
        <v>3.9215686274509887</v>
      </c>
      <c r="J15" s="437"/>
      <c r="K15" s="2"/>
      <c r="M15" s="1764"/>
      <c r="N15" s="1764"/>
      <c r="O15" s="1765"/>
      <c r="P15" s="1765"/>
      <c r="Q15" s="1765"/>
      <c r="R15" s="1765"/>
      <c r="S15" s="1765"/>
      <c r="U15" s="2102"/>
      <c r="V15" s="2102"/>
      <c r="W15" s="2102"/>
      <c r="X15" s="2102"/>
      <c r="Y15" s="2102"/>
      <c r="Z15" s="2102"/>
    </row>
    <row r="16" spans="1:37" ht="18.75" customHeight="1" x14ac:dyDescent="0.2">
      <c r="A16" s="2"/>
      <c r="B16" s="4"/>
      <c r="C16" s="157" t="s">
        <v>237</v>
      </c>
      <c r="D16" s="20"/>
      <c r="E16" s="850">
        <v>5.0999999999999996</v>
      </c>
      <c r="F16" s="850">
        <v>5.0999999999999996</v>
      </c>
      <c r="G16" s="850">
        <v>5.2</v>
      </c>
      <c r="H16" s="1762">
        <v>1.9607843137255054</v>
      </c>
      <c r="I16" s="1762">
        <v>1.9607843137255054</v>
      </c>
      <c r="J16" s="437"/>
      <c r="K16" s="2"/>
      <c r="M16" s="1764"/>
      <c r="N16" s="1764"/>
      <c r="O16" s="1765"/>
      <c r="P16" s="1765"/>
      <c r="Q16" s="1765"/>
      <c r="R16" s="1765"/>
      <c r="S16" s="1765"/>
      <c r="U16" s="2102"/>
      <c r="V16" s="2102"/>
      <c r="W16" s="2102"/>
      <c r="X16" s="2102"/>
      <c r="Y16" s="2102"/>
      <c r="Z16" s="2102"/>
    </row>
    <row r="17" spans="1:37" ht="18.75" customHeight="1" x14ac:dyDescent="0.2">
      <c r="A17" s="2"/>
      <c r="B17" s="4"/>
      <c r="C17" s="157" t="s">
        <v>80</v>
      </c>
      <c r="D17" s="20"/>
      <c r="E17" s="850">
        <v>4.8</v>
      </c>
      <c r="F17" s="850">
        <v>4.9000000000000004</v>
      </c>
      <c r="G17" s="850">
        <v>5</v>
      </c>
      <c r="H17" s="1762">
        <v>2.0408163265306145</v>
      </c>
      <c r="I17" s="1762">
        <v>4.1666666666666741</v>
      </c>
      <c r="J17" s="437"/>
      <c r="K17" s="2"/>
      <c r="M17" s="1764"/>
      <c r="N17" s="1764"/>
      <c r="O17" s="1765"/>
      <c r="P17" s="1765"/>
      <c r="Q17" s="1765"/>
      <c r="R17" s="1765"/>
      <c r="S17" s="1765"/>
    </row>
    <row r="18" spans="1:37" ht="18.75" customHeight="1" x14ac:dyDescent="0.2">
      <c r="A18" s="2"/>
      <c r="B18" s="4"/>
      <c r="C18" s="157" t="s">
        <v>79</v>
      </c>
      <c r="D18" s="20"/>
      <c r="E18" s="850">
        <v>5.3</v>
      </c>
      <c r="F18" s="850">
        <v>5.3</v>
      </c>
      <c r="G18" s="850">
        <v>5.4</v>
      </c>
      <c r="H18" s="1762">
        <v>1.8867924528301883</v>
      </c>
      <c r="I18" s="1762">
        <v>1.8867924528301883</v>
      </c>
      <c r="J18" s="437"/>
      <c r="K18" s="2"/>
      <c r="M18" s="1764"/>
      <c r="N18" s="1764"/>
      <c r="O18" s="1765"/>
      <c r="P18" s="1765"/>
      <c r="Q18" s="1765"/>
      <c r="R18" s="1765"/>
      <c r="S18" s="1765"/>
    </row>
    <row r="19" spans="1:37" ht="18.75" customHeight="1" x14ac:dyDescent="0.2">
      <c r="A19" s="2"/>
      <c r="B19" s="4"/>
      <c r="C19" s="157" t="s">
        <v>699</v>
      </c>
      <c r="D19" s="20"/>
      <c r="E19" s="850">
        <v>4.8</v>
      </c>
      <c r="F19" s="850">
        <v>4.9000000000000004</v>
      </c>
      <c r="G19" s="850">
        <v>5</v>
      </c>
      <c r="H19" s="1762">
        <v>2.0408163265306145</v>
      </c>
      <c r="I19" s="1762">
        <v>4.1666666666666741</v>
      </c>
      <c r="J19" s="437"/>
      <c r="K19" s="2"/>
      <c r="M19" s="1764"/>
      <c r="N19" s="1764"/>
      <c r="O19" s="1765"/>
      <c r="P19" s="1765"/>
      <c r="Q19" s="1765"/>
      <c r="R19" s="1765"/>
      <c r="S19" s="1765"/>
    </row>
    <row r="20" spans="1:37" ht="18.75" customHeight="1" x14ac:dyDescent="0.2">
      <c r="A20" s="2"/>
      <c r="B20" s="4"/>
      <c r="C20" s="157" t="s">
        <v>78</v>
      </c>
      <c r="D20" s="13"/>
      <c r="E20" s="850">
        <v>5.5</v>
      </c>
      <c r="F20" s="850">
        <v>5.6</v>
      </c>
      <c r="G20" s="850">
        <v>5.7</v>
      </c>
      <c r="H20" s="1762">
        <v>1.7857142857143016</v>
      </c>
      <c r="I20" s="1762">
        <v>3.6363636363636376</v>
      </c>
      <c r="J20" s="437"/>
      <c r="K20" s="2"/>
      <c r="M20" s="1764"/>
      <c r="N20" s="1764"/>
      <c r="O20" s="1765"/>
      <c r="P20" s="1765"/>
      <c r="Q20" s="1765"/>
      <c r="R20" s="1765"/>
      <c r="S20" s="1765"/>
    </row>
    <row r="21" spans="1:37" ht="18.75" customHeight="1" x14ac:dyDescent="0.2">
      <c r="A21" s="2"/>
      <c r="B21" s="4"/>
      <c r="C21" s="157" t="s">
        <v>700</v>
      </c>
      <c r="D21" s="20"/>
      <c r="E21" s="850">
        <v>5.4</v>
      </c>
      <c r="F21" s="850">
        <v>5.5</v>
      </c>
      <c r="G21" s="850">
        <v>5.6</v>
      </c>
      <c r="H21" s="1762">
        <v>1.8181818181818077</v>
      </c>
      <c r="I21" s="1762">
        <v>3.7037037037036979</v>
      </c>
      <c r="J21" s="437"/>
      <c r="K21" s="2"/>
      <c r="M21" s="1764"/>
      <c r="N21" s="1764"/>
      <c r="O21" s="1765"/>
      <c r="P21" s="1765"/>
      <c r="Q21" s="1765"/>
      <c r="R21" s="1765"/>
      <c r="S21" s="1765"/>
    </row>
    <row r="22" spans="1:37" ht="18.75" customHeight="1" x14ac:dyDescent="0.2">
      <c r="A22" s="2"/>
      <c r="B22" s="4"/>
      <c r="C22" s="157" t="s">
        <v>240</v>
      </c>
      <c r="D22" s="20"/>
      <c r="E22" s="850">
        <v>5.4</v>
      </c>
      <c r="F22" s="850">
        <v>5.5</v>
      </c>
      <c r="G22" s="850">
        <v>5.6</v>
      </c>
      <c r="H22" s="1762">
        <v>1.8181818181818077</v>
      </c>
      <c r="I22" s="1762">
        <v>3.7037037037036979</v>
      </c>
      <c r="J22" s="437"/>
      <c r="K22" s="2"/>
      <c r="M22" s="1764"/>
      <c r="N22" s="1764"/>
      <c r="O22" s="1765"/>
      <c r="P22" s="1765"/>
      <c r="Q22" s="1765"/>
      <c r="R22" s="1765"/>
      <c r="S22" s="1765"/>
    </row>
    <row r="23" spans="1:37" ht="18.75" customHeight="1" x14ac:dyDescent="0.2">
      <c r="A23" s="2"/>
      <c r="B23" s="4"/>
      <c r="C23" s="157" t="s">
        <v>306</v>
      </c>
      <c r="D23" s="20"/>
      <c r="E23" s="850">
        <v>5.5</v>
      </c>
      <c r="F23" s="850">
        <v>5.6</v>
      </c>
      <c r="G23" s="850">
        <v>5.6</v>
      </c>
      <c r="H23" s="1762">
        <v>0</v>
      </c>
      <c r="I23" s="1762">
        <v>1.8181818181818077</v>
      </c>
      <c r="J23" s="437"/>
      <c r="K23" s="2"/>
      <c r="M23" s="1764"/>
      <c r="N23" s="1764"/>
      <c r="O23" s="1765"/>
      <c r="P23" s="1765"/>
      <c r="Q23" s="1765"/>
      <c r="R23" s="1765"/>
      <c r="S23" s="1765"/>
    </row>
    <row r="24" spans="1:37" ht="18.75" customHeight="1" x14ac:dyDescent="0.2">
      <c r="A24" s="2"/>
      <c r="B24" s="4"/>
      <c r="C24" s="157" t="s">
        <v>307</v>
      </c>
      <c r="D24" s="20"/>
      <c r="E24" s="850">
        <v>4.7</v>
      </c>
      <c r="F24" s="850">
        <v>4.7</v>
      </c>
      <c r="G24" s="850">
        <v>4.8</v>
      </c>
      <c r="H24" s="1762">
        <v>2.1276595744680771</v>
      </c>
      <c r="I24" s="1762">
        <v>2.1276595744680771</v>
      </c>
      <c r="J24" s="437"/>
      <c r="K24" s="2"/>
      <c r="M24" s="1764"/>
      <c r="N24" s="1764"/>
      <c r="O24" s="1765"/>
      <c r="P24" s="1765"/>
      <c r="Q24" s="1765"/>
      <c r="R24" s="1765"/>
      <c r="S24" s="1765"/>
    </row>
    <row r="25" spans="1:37" ht="8.25" customHeight="1" thickBot="1" x14ac:dyDescent="0.25">
      <c r="A25" s="2"/>
      <c r="B25" s="4"/>
      <c r="C25" s="1081"/>
      <c r="D25" s="1081"/>
      <c r="E25" s="442"/>
      <c r="F25" s="442"/>
      <c r="G25" s="442"/>
      <c r="H25" s="442"/>
      <c r="I25" s="442"/>
      <c r="J25" s="437"/>
      <c r="K25" s="2"/>
      <c r="M25" s="1764"/>
      <c r="O25" s="1765"/>
      <c r="P25" s="1765"/>
      <c r="Q25" s="1765"/>
      <c r="R25" s="1765"/>
      <c r="S25" s="1765"/>
    </row>
    <row r="26" spans="1:37" s="7" customFormat="1" ht="13.5" customHeight="1" thickBot="1" x14ac:dyDescent="0.25">
      <c r="A26" s="6"/>
      <c r="B26" s="14"/>
      <c r="C26" s="2086" t="s">
        <v>706</v>
      </c>
      <c r="D26" s="2087"/>
      <c r="E26" s="2087"/>
      <c r="F26" s="2087"/>
      <c r="G26" s="2087"/>
      <c r="H26" s="2087"/>
      <c r="I26" s="2088"/>
      <c r="J26" s="437"/>
      <c r="K26" s="6"/>
      <c r="L26" s="1667"/>
      <c r="M26" s="1667"/>
      <c r="N26" s="1667"/>
      <c r="O26" s="1667"/>
      <c r="P26" s="1667"/>
      <c r="Q26" s="1667"/>
      <c r="R26" s="1667"/>
      <c r="S26" s="1667"/>
      <c r="T26" s="1667"/>
      <c r="U26" s="1667"/>
      <c r="V26" s="1667"/>
      <c r="W26" s="1667"/>
      <c r="X26" s="1667"/>
      <c r="Y26" s="1667"/>
      <c r="Z26" s="1667"/>
      <c r="AA26" s="1667"/>
      <c r="AB26" s="1667"/>
      <c r="AC26" s="1667"/>
      <c r="AD26" s="1667"/>
      <c r="AE26" s="1667"/>
      <c r="AF26" s="1667"/>
      <c r="AG26" s="1667"/>
      <c r="AH26" s="1667"/>
      <c r="AI26" s="1667"/>
      <c r="AJ26" s="1667"/>
      <c r="AK26" s="1667"/>
    </row>
    <row r="27" spans="1:37" ht="4.5" customHeight="1" x14ac:dyDescent="0.2">
      <c r="A27" s="2"/>
      <c r="B27" s="4"/>
      <c r="C27" s="2089" t="s">
        <v>83</v>
      </c>
      <c r="D27" s="2090"/>
      <c r="E27" s="1081"/>
      <c r="F27" s="1081"/>
      <c r="G27" s="1081"/>
      <c r="H27" s="1081"/>
      <c r="I27" s="1081"/>
      <c r="J27" s="437"/>
      <c r="K27" s="2"/>
    </row>
    <row r="28" spans="1:37" ht="13.5" customHeight="1" x14ac:dyDescent="0.2">
      <c r="A28" s="2"/>
      <c r="B28" s="4"/>
      <c r="C28" s="2089"/>
      <c r="D28" s="2090"/>
      <c r="E28" s="2103" t="s">
        <v>323</v>
      </c>
      <c r="F28" s="2103"/>
      <c r="G28" s="2103"/>
      <c r="H28" s="2093" t="s">
        <v>702</v>
      </c>
      <c r="I28" s="2095"/>
      <c r="J28" s="165"/>
      <c r="K28" s="2"/>
    </row>
    <row r="29" spans="1:37" ht="13.5" customHeight="1" x14ac:dyDescent="0.2">
      <c r="A29" s="2"/>
      <c r="B29" s="4"/>
      <c r="C29" s="2090"/>
      <c r="D29" s="2090"/>
      <c r="E29" s="2091">
        <v>2020</v>
      </c>
      <c r="F29" s="2092"/>
      <c r="G29" s="1605">
        <v>2021</v>
      </c>
      <c r="H29" s="2093" t="s">
        <v>703</v>
      </c>
      <c r="I29" s="2095" t="s">
        <v>88</v>
      </c>
      <c r="J29" s="165"/>
      <c r="K29" s="2"/>
    </row>
    <row r="30" spans="1:37" ht="13.5" customHeight="1" x14ac:dyDescent="0.2">
      <c r="A30" s="2"/>
      <c r="B30" s="4"/>
      <c r="C30" s="438"/>
      <c r="D30" s="438"/>
      <c r="E30" s="1077" t="s">
        <v>701</v>
      </c>
      <c r="F30" s="1077" t="s">
        <v>93</v>
      </c>
      <c r="G30" s="1105" t="s">
        <v>91</v>
      </c>
      <c r="H30" s="2094"/>
      <c r="I30" s="2096"/>
      <c r="J30" s="165"/>
      <c r="K30" s="2"/>
      <c r="M30" s="1329"/>
      <c r="O30" s="1329"/>
    </row>
    <row r="31" spans="1:37" s="441" customFormat="1" ht="23.25" customHeight="1" x14ac:dyDescent="0.2">
      <c r="A31" s="439"/>
      <c r="B31" s="440"/>
      <c r="C31" s="2085" t="s">
        <v>66</v>
      </c>
      <c r="D31" s="2085"/>
      <c r="E31" s="847">
        <v>997.1</v>
      </c>
      <c r="F31" s="847">
        <v>1003.5</v>
      </c>
      <c r="G31" s="847">
        <v>1023.3</v>
      </c>
      <c r="H31" s="847">
        <v>2</v>
      </c>
      <c r="I31" s="847">
        <v>2.6</v>
      </c>
      <c r="J31" s="502"/>
      <c r="K31" s="439"/>
      <c r="L31" s="1032"/>
      <c r="M31" s="1764"/>
      <c r="N31" s="1032"/>
      <c r="O31" s="1764"/>
      <c r="P31" s="1032"/>
      <c r="Q31" s="1764"/>
      <c r="R31" s="1764"/>
      <c r="S31" s="1032"/>
      <c r="T31" s="1032"/>
      <c r="U31" s="1032"/>
      <c r="V31" s="1032"/>
      <c r="W31" s="1032"/>
      <c r="X31" s="1032"/>
      <c r="Y31" s="1032"/>
      <c r="Z31" s="1032"/>
      <c r="AA31" s="1032"/>
      <c r="AB31" s="1032"/>
      <c r="AC31" s="1032"/>
      <c r="AD31" s="1032"/>
      <c r="AE31" s="1032"/>
      <c r="AF31" s="1032"/>
      <c r="AG31" s="1032"/>
      <c r="AH31" s="1032"/>
      <c r="AI31" s="1032"/>
      <c r="AJ31" s="1032"/>
      <c r="AK31" s="1032"/>
    </row>
    <row r="32" spans="1:37" ht="18.75" customHeight="1" x14ac:dyDescent="0.2">
      <c r="A32" s="2"/>
      <c r="B32" s="4"/>
      <c r="C32" s="157" t="s">
        <v>301</v>
      </c>
      <c r="D32" s="13"/>
      <c r="E32" s="848">
        <v>1921.2</v>
      </c>
      <c r="F32" s="848">
        <v>1981.5</v>
      </c>
      <c r="G32" s="848">
        <v>2003.6</v>
      </c>
      <c r="H32" s="848">
        <v>1.1000000000000001</v>
      </c>
      <c r="I32" s="848">
        <v>4.3</v>
      </c>
      <c r="J32" s="502"/>
      <c r="K32" s="2"/>
      <c r="L32" s="1762"/>
      <c r="M32" s="1764"/>
      <c r="N32" s="1032"/>
      <c r="O32" s="1764"/>
      <c r="W32" s="1033"/>
      <c r="X32" s="1033"/>
      <c r="Y32" s="1033"/>
      <c r="Z32" s="1329"/>
    </row>
    <row r="33" spans="1:37" ht="18.75" customHeight="1" x14ac:dyDescent="0.2">
      <c r="A33" s="2"/>
      <c r="B33" s="4"/>
      <c r="C33" s="157" t="s">
        <v>234</v>
      </c>
      <c r="D33" s="20"/>
      <c r="E33" s="848">
        <v>1328.8</v>
      </c>
      <c r="F33" s="848">
        <v>1339</v>
      </c>
      <c r="G33" s="848">
        <v>1349.1</v>
      </c>
      <c r="H33" s="848">
        <v>0.8</v>
      </c>
      <c r="I33" s="848">
        <v>1.5</v>
      </c>
      <c r="J33" s="502"/>
      <c r="K33" s="2"/>
      <c r="L33" s="1762"/>
      <c r="M33" s="1764"/>
      <c r="N33" s="1032"/>
      <c r="O33" s="1764"/>
      <c r="W33" s="1033"/>
      <c r="X33" s="1033"/>
      <c r="Y33" s="1033"/>
      <c r="Z33" s="1329"/>
    </row>
    <row r="34" spans="1:37" ht="18.75" customHeight="1" x14ac:dyDescent="0.2">
      <c r="A34" s="2"/>
      <c r="B34" s="4"/>
      <c r="C34" s="157" t="s">
        <v>235</v>
      </c>
      <c r="D34" s="20"/>
      <c r="E34" s="848">
        <v>843.6</v>
      </c>
      <c r="F34" s="848">
        <v>852.3</v>
      </c>
      <c r="G34" s="848">
        <v>868.3</v>
      </c>
      <c r="H34" s="848">
        <v>1.9</v>
      </c>
      <c r="I34" s="848">
        <v>2.9</v>
      </c>
      <c r="J34" s="502"/>
      <c r="K34" s="2"/>
      <c r="L34" s="1762"/>
      <c r="M34" s="1764"/>
      <c r="N34" s="1032"/>
      <c r="O34" s="1764"/>
      <c r="W34" s="1033"/>
      <c r="X34" s="1033"/>
      <c r="Y34" s="1033"/>
      <c r="Z34" s="1329"/>
    </row>
    <row r="35" spans="1:37" ht="18.75" customHeight="1" x14ac:dyDescent="0.2">
      <c r="A35" s="2"/>
      <c r="B35" s="4"/>
      <c r="C35" s="157" t="s">
        <v>82</v>
      </c>
      <c r="D35" s="13"/>
      <c r="E35" s="848">
        <v>838.7</v>
      </c>
      <c r="F35" s="848">
        <v>843.1</v>
      </c>
      <c r="G35" s="848">
        <v>848</v>
      </c>
      <c r="H35" s="848">
        <v>0.6</v>
      </c>
      <c r="I35" s="848">
        <v>1.1000000000000001</v>
      </c>
      <c r="J35" s="437"/>
      <c r="K35" s="2"/>
      <c r="L35" s="1762"/>
      <c r="M35" s="1764"/>
      <c r="N35" s="1032"/>
      <c r="O35" s="1764"/>
      <c r="W35" s="1033"/>
      <c r="X35" s="1033"/>
      <c r="Y35" s="1033"/>
      <c r="Z35" s="1329"/>
    </row>
    <row r="36" spans="1:37" ht="18.75" customHeight="1" x14ac:dyDescent="0.2">
      <c r="A36" s="2"/>
      <c r="B36" s="4"/>
      <c r="C36" s="157" t="s">
        <v>236</v>
      </c>
      <c r="D36" s="20"/>
      <c r="E36" s="848">
        <v>879.6</v>
      </c>
      <c r="F36" s="848">
        <v>880.3</v>
      </c>
      <c r="G36" s="848">
        <v>888.5</v>
      </c>
      <c r="H36" s="848">
        <v>0.9</v>
      </c>
      <c r="I36" s="848">
        <v>1</v>
      </c>
      <c r="J36" s="437"/>
      <c r="K36" s="2"/>
      <c r="L36" s="1762"/>
      <c r="M36" s="1764"/>
      <c r="N36" s="1032"/>
      <c r="O36" s="1764"/>
      <c r="W36" s="1033"/>
      <c r="X36" s="1033"/>
    </row>
    <row r="37" spans="1:37" ht="18.75" customHeight="1" x14ac:dyDescent="0.2">
      <c r="A37" s="2"/>
      <c r="B37" s="4"/>
      <c r="C37" s="157" t="s">
        <v>81</v>
      </c>
      <c r="D37" s="20"/>
      <c r="E37" s="848">
        <v>876</v>
      </c>
      <c r="F37" s="848">
        <v>914.1</v>
      </c>
      <c r="G37" s="848">
        <v>920.4</v>
      </c>
      <c r="H37" s="848">
        <v>0.7</v>
      </c>
      <c r="I37" s="848">
        <v>5.0999999999999996</v>
      </c>
      <c r="J37" s="437"/>
      <c r="K37" s="2"/>
      <c r="L37" s="1762"/>
      <c r="M37" s="1764"/>
      <c r="N37" s="1032"/>
      <c r="O37" s="1764"/>
      <c r="W37" s="1033"/>
      <c r="X37" s="1033"/>
    </row>
    <row r="38" spans="1:37" ht="18.75" customHeight="1" x14ac:dyDescent="0.2">
      <c r="A38" s="2"/>
      <c r="B38" s="4"/>
      <c r="C38" s="157" t="s">
        <v>237</v>
      </c>
      <c r="D38" s="20"/>
      <c r="E38" s="848">
        <v>873.1</v>
      </c>
      <c r="F38" s="848">
        <v>890.5</v>
      </c>
      <c r="G38" s="848">
        <v>905.4</v>
      </c>
      <c r="H38" s="848">
        <v>1.7</v>
      </c>
      <c r="I38" s="848">
        <v>3.7</v>
      </c>
      <c r="J38" s="437"/>
      <c r="K38" s="2"/>
      <c r="L38" s="1762"/>
      <c r="M38" s="1764"/>
      <c r="N38" s="1032"/>
      <c r="O38" s="1764"/>
      <c r="W38" s="1033"/>
      <c r="X38" s="1033"/>
    </row>
    <row r="39" spans="1:37" ht="18.75" customHeight="1" x14ac:dyDescent="0.2">
      <c r="A39" s="2"/>
      <c r="B39" s="4"/>
      <c r="C39" s="157" t="s">
        <v>80</v>
      </c>
      <c r="D39" s="20"/>
      <c r="E39" s="848">
        <v>833.1</v>
      </c>
      <c r="F39" s="848">
        <v>844.7</v>
      </c>
      <c r="G39" s="848">
        <v>859.2</v>
      </c>
      <c r="H39" s="848">
        <v>1.7</v>
      </c>
      <c r="I39" s="848">
        <v>3.1</v>
      </c>
      <c r="J39" s="437"/>
      <c r="K39" s="2"/>
      <c r="L39" s="1762"/>
      <c r="M39" s="1764"/>
      <c r="N39" s="1032"/>
      <c r="O39" s="1764"/>
      <c r="W39" s="1033"/>
      <c r="X39" s="1033"/>
    </row>
    <row r="40" spans="1:37" ht="18.75" customHeight="1" x14ac:dyDescent="0.2">
      <c r="A40" s="2"/>
      <c r="B40" s="4"/>
      <c r="C40" s="157" t="s">
        <v>79</v>
      </c>
      <c r="D40" s="20"/>
      <c r="E40" s="848">
        <v>909.5</v>
      </c>
      <c r="F40" s="848">
        <v>917.3</v>
      </c>
      <c r="G40" s="848">
        <v>935</v>
      </c>
      <c r="H40" s="848">
        <v>1.9</v>
      </c>
      <c r="I40" s="848">
        <v>2.8</v>
      </c>
      <c r="J40" s="437"/>
      <c r="K40" s="2"/>
      <c r="L40" s="1762"/>
      <c r="M40" s="1764"/>
      <c r="N40" s="1032"/>
      <c r="O40" s="1764"/>
      <c r="W40" s="1033"/>
      <c r="X40" s="1033"/>
    </row>
    <row r="41" spans="1:37" ht="18.75" customHeight="1" x14ac:dyDescent="0.2">
      <c r="A41" s="2"/>
      <c r="B41" s="4"/>
      <c r="C41" s="157" t="s">
        <v>238</v>
      </c>
      <c r="D41" s="20"/>
      <c r="E41" s="848">
        <v>830.3</v>
      </c>
      <c r="F41" s="848">
        <v>840.9</v>
      </c>
      <c r="G41" s="848">
        <v>857.4</v>
      </c>
      <c r="H41" s="848">
        <v>2</v>
      </c>
      <c r="I41" s="848">
        <v>3.3</v>
      </c>
      <c r="J41" s="437"/>
      <c r="K41" s="2"/>
      <c r="L41" s="1762"/>
      <c r="M41" s="1764"/>
      <c r="N41" s="1032"/>
      <c r="O41" s="1764"/>
      <c r="W41" s="1033"/>
      <c r="X41" s="1033"/>
    </row>
    <row r="42" spans="1:37" ht="18.75" customHeight="1" x14ac:dyDescent="0.2">
      <c r="A42" s="2"/>
      <c r="B42" s="4"/>
      <c r="C42" s="157" t="s">
        <v>78</v>
      </c>
      <c r="D42" s="13"/>
      <c r="E42" s="848">
        <v>955</v>
      </c>
      <c r="F42" s="848">
        <v>975.9</v>
      </c>
      <c r="G42" s="848">
        <v>980.1</v>
      </c>
      <c r="H42" s="848">
        <v>0.4</v>
      </c>
      <c r="I42" s="848">
        <v>2.6</v>
      </c>
      <c r="J42" s="437"/>
      <c r="K42" s="2"/>
      <c r="L42" s="1762"/>
      <c r="M42" s="1764"/>
      <c r="N42" s="1032"/>
      <c r="O42" s="1764"/>
      <c r="W42" s="1033"/>
      <c r="X42" s="1033"/>
    </row>
    <row r="43" spans="1:37" ht="18.75" customHeight="1" x14ac:dyDescent="0.2">
      <c r="A43" s="2"/>
      <c r="B43" s="4"/>
      <c r="C43" s="157" t="s">
        <v>239</v>
      </c>
      <c r="D43" s="20"/>
      <c r="E43" s="848">
        <v>936.4</v>
      </c>
      <c r="F43" s="848">
        <v>947.1</v>
      </c>
      <c r="G43" s="848">
        <v>962.1</v>
      </c>
      <c r="H43" s="848">
        <v>1.6</v>
      </c>
      <c r="I43" s="848">
        <v>2.7</v>
      </c>
      <c r="J43" s="437"/>
      <c r="K43" s="2"/>
      <c r="L43" s="1762"/>
      <c r="M43" s="1764"/>
      <c r="N43" s="1032"/>
      <c r="O43" s="1764"/>
      <c r="W43" s="1033"/>
      <c r="X43" s="1033"/>
    </row>
    <row r="44" spans="1:37" ht="18.75" customHeight="1" x14ac:dyDescent="0.2">
      <c r="A44" s="2"/>
      <c r="B44" s="4"/>
      <c r="C44" s="157" t="s">
        <v>240</v>
      </c>
      <c r="D44" s="20"/>
      <c r="E44" s="848">
        <v>926.3</v>
      </c>
      <c r="F44" s="848">
        <v>956.4</v>
      </c>
      <c r="G44" s="848">
        <v>963.4</v>
      </c>
      <c r="H44" s="848">
        <v>0.7</v>
      </c>
      <c r="I44" s="848">
        <v>4</v>
      </c>
      <c r="J44" s="437"/>
      <c r="K44" s="2"/>
      <c r="L44" s="1762"/>
      <c r="M44" s="1764"/>
      <c r="N44" s="1032"/>
      <c r="O44" s="1764"/>
      <c r="W44" s="1033"/>
      <c r="X44" s="1033"/>
    </row>
    <row r="45" spans="1:37" ht="18.75" customHeight="1" x14ac:dyDescent="0.2">
      <c r="A45" s="2"/>
      <c r="B45" s="4"/>
      <c r="C45" s="157" t="s">
        <v>306</v>
      </c>
      <c r="D45" s="20"/>
      <c r="E45" s="848">
        <v>954.3</v>
      </c>
      <c r="F45" s="848">
        <v>971.2</v>
      </c>
      <c r="G45" s="848">
        <v>972.3</v>
      </c>
      <c r="H45" s="848">
        <v>0.1</v>
      </c>
      <c r="I45" s="848">
        <v>1.9</v>
      </c>
      <c r="J45" s="437"/>
      <c r="K45" s="2"/>
      <c r="L45" s="1762"/>
      <c r="M45" s="1764"/>
      <c r="N45" s="1032"/>
      <c r="O45" s="1764"/>
      <c r="W45" s="1033"/>
      <c r="X45" s="1033"/>
    </row>
    <row r="46" spans="1:37" ht="18.75" customHeight="1" x14ac:dyDescent="0.2">
      <c r="A46" s="2"/>
      <c r="B46" s="4"/>
      <c r="C46" s="157" t="s">
        <v>307</v>
      </c>
      <c r="D46" s="20"/>
      <c r="E46" s="848">
        <v>812.1</v>
      </c>
      <c r="F46" s="848">
        <v>820.6</v>
      </c>
      <c r="G46" s="848">
        <v>835.4</v>
      </c>
      <c r="H46" s="848">
        <v>1.8</v>
      </c>
      <c r="I46" s="848">
        <v>2.9</v>
      </c>
      <c r="J46" s="437"/>
      <c r="K46" s="2"/>
      <c r="L46" s="1762"/>
      <c r="M46" s="1764"/>
      <c r="N46" s="1032"/>
      <c r="O46" s="1764"/>
      <c r="W46" s="1033"/>
      <c r="X46" s="1033"/>
    </row>
    <row r="47" spans="1:37" s="443" customFormat="1" ht="47.25" customHeight="1" x14ac:dyDescent="0.2">
      <c r="A47" s="602"/>
      <c r="B47" s="602"/>
      <c r="C47" s="2097" t="s">
        <v>704</v>
      </c>
      <c r="D47" s="2098"/>
      <c r="E47" s="2098"/>
      <c r="F47" s="2098"/>
      <c r="G47" s="2098"/>
      <c r="H47" s="2098"/>
      <c r="I47" s="2098"/>
      <c r="J47" s="503"/>
      <c r="K47" s="602"/>
      <c r="L47" s="1762"/>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K47" s="1034"/>
    </row>
    <row r="48" spans="1:37" ht="13.5" customHeight="1" x14ac:dyDescent="0.2">
      <c r="A48" s="2"/>
      <c r="B48" s="4"/>
      <c r="C48" s="40" t="s">
        <v>472</v>
      </c>
      <c r="D48" s="1080"/>
      <c r="E48" s="1080"/>
      <c r="G48" s="922"/>
      <c r="H48" s="1080"/>
      <c r="I48" s="1080"/>
      <c r="J48" s="437"/>
      <c r="K48" s="2"/>
    </row>
    <row r="49" spans="1:11" ht="13.5" customHeight="1" x14ac:dyDescent="0.2">
      <c r="A49" s="2"/>
      <c r="B49" s="2"/>
      <c r="C49" s="2"/>
      <c r="D49" s="602"/>
      <c r="E49" s="4"/>
      <c r="F49" s="4"/>
      <c r="G49" s="4"/>
      <c r="H49" s="2084">
        <v>44317</v>
      </c>
      <c r="I49" s="2084"/>
      <c r="J49" s="199">
        <v>15</v>
      </c>
      <c r="K49" s="2"/>
    </row>
  </sheetData>
  <mergeCells count="23">
    <mergeCell ref="O7:S7"/>
    <mergeCell ref="U4:AC11"/>
    <mergeCell ref="U13:Z16"/>
    <mergeCell ref="E6:G6"/>
    <mergeCell ref="E28:G28"/>
    <mergeCell ref="H28:I28"/>
    <mergeCell ref="H6:I6"/>
    <mergeCell ref="H7:H8"/>
    <mergeCell ref="I7:I8"/>
    <mergeCell ref="B1:D1"/>
    <mergeCell ref="B2:D2"/>
    <mergeCell ref="C4:I4"/>
    <mergeCell ref="C5:D7"/>
    <mergeCell ref="E7:F7"/>
    <mergeCell ref="H49:I49"/>
    <mergeCell ref="C9:D9"/>
    <mergeCell ref="C26:I26"/>
    <mergeCell ref="C27:D29"/>
    <mergeCell ref="C31:D31"/>
    <mergeCell ref="E29:F29"/>
    <mergeCell ref="H29:H30"/>
    <mergeCell ref="I29:I30"/>
    <mergeCell ref="C47:I47"/>
  </mergeCells>
  <conditionalFormatting sqref="O31:O46">
    <cfRule type="top10" dxfId="8853" priority="3" bottom="1" rank="2"/>
    <cfRule type="top10" dxfId="8852" priority="4" rank="2"/>
  </conditionalFormatting>
  <conditionalFormatting sqref="M9:M25 N9:N24">
    <cfRule type="top10" dxfId="8851" priority="1" bottom="1" rank="2"/>
    <cfRule type="top10" dxfId="8850" priority="2" rank="2"/>
  </conditionalFormatting>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rgb="FF005E5C"/>
  </sheetPr>
  <dimension ref="A1:AJ80"/>
  <sheetViews>
    <sheetView zoomScale="110" zoomScaleNormal="110" workbookViewId="0"/>
  </sheetViews>
  <sheetFormatPr defaultColWidth="9.28515625" defaultRowHeight="12.75" x14ac:dyDescent="0.2"/>
  <cols>
    <col min="1" max="1" width="1" style="323" customWidth="1"/>
    <col min="2" max="2" width="2.5703125" style="323" customWidth="1"/>
    <col min="3" max="3" width="2.28515625" style="323" customWidth="1"/>
    <col min="4" max="4" width="26" style="379" customWidth="1"/>
    <col min="5" max="5" width="5" style="379" customWidth="1"/>
    <col min="6" max="6" width="5.28515625" style="379" customWidth="1"/>
    <col min="7" max="14" width="5" style="323" customWidth="1"/>
    <col min="15" max="15" width="5.42578125" style="323" customWidth="1"/>
    <col min="16" max="17" width="5" style="323" customWidth="1"/>
    <col min="18" max="18" width="2.5703125" style="323" customWidth="1"/>
    <col min="19" max="19" width="1" style="323" customWidth="1"/>
    <col min="20" max="20" width="9.42578125" style="345" customWidth="1"/>
    <col min="21" max="21" width="7.5703125" style="1769" customWidth="1"/>
    <col min="22" max="22" width="6.5703125" style="345" bestFit="1" customWidth="1"/>
    <col min="23" max="23" width="5.5703125" style="345" customWidth="1"/>
    <col min="24" max="36" width="9.28515625" style="345"/>
    <col min="37" max="16384" width="9.28515625" style="323"/>
  </cols>
  <sheetData>
    <row r="1" spans="1:36" ht="13.5" customHeight="1" x14ac:dyDescent="0.2">
      <c r="A1" s="318"/>
      <c r="B1" s="379"/>
      <c r="C1" s="2125" t="s">
        <v>33</v>
      </c>
      <c r="D1" s="2125"/>
      <c r="E1" s="2125"/>
      <c r="F1" s="2125"/>
      <c r="G1" s="328"/>
      <c r="H1" s="328"/>
      <c r="I1" s="328"/>
      <c r="J1" s="2133" t="s">
        <v>377</v>
      </c>
      <c r="K1" s="2133"/>
      <c r="L1" s="2133"/>
      <c r="M1" s="2133"/>
      <c r="N1" s="2133"/>
      <c r="O1" s="2133"/>
      <c r="P1" s="2133"/>
      <c r="Q1" s="506"/>
      <c r="R1" s="506"/>
      <c r="S1" s="318"/>
    </row>
    <row r="2" spans="1:36" ht="6" customHeight="1" x14ac:dyDescent="0.2">
      <c r="A2" s="505"/>
      <c r="B2" s="431"/>
      <c r="C2" s="809"/>
      <c r="D2" s="857"/>
      <c r="E2" s="368"/>
      <c r="F2" s="368"/>
      <c r="G2" s="368"/>
      <c r="H2" s="368"/>
      <c r="I2" s="368"/>
      <c r="J2" s="368"/>
      <c r="K2" s="368"/>
      <c r="L2" s="368"/>
      <c r="M2" s="368"/>
      <c r="N2" s="368"/>
      <c r="O2" s="368"/>
      <c r="P2" s="368"/>
      <c r="Q2" s="368"/>
      <c r="R2" s="328"/>
      <c r="S2" s="328"/>
    </row>
    <row r="3" spans="1:36" ht="11.25" customHeight="1" thickBot="1" x14ac:dyDescent="0.25">
      <c r="A3" s="318"/>
      <c r="B3" s="380"/>
      <c r="C3" s="376"/>
      <c r="D3" s="376"/>
      <c r="E3" s="328"/>
      <c r="F3" s="328"/>
      <c r="G3" s="328"/>
      <c r="H3" s="328"/>
      <c r="I3" s="328"/>
      <c r="J3" s="631"/>
      <c r="K3" s="631"/>
      <c r="L3" s="631"/>
      <c r="M3" s="631"/>
      <c r="N3" s="631"/>
      <c r="O3" s="631"/>
      <c r="P3" s="631"/>
      <c r="Q3" s="631" t="s">
        <v>68</v>
      </c>
      <c r="R3" s="328"/>
      <c r="S3" s="328"/>
    </row>
    <row r="4" spans="1:36" ht="13.5" customHeight="1" thickBot="1" x14ac:dyDescent="0.25">
      <c r="A4" s="318"/>
      <c r="B4" s="380"/>
      <c r="C4" s="2126" t="s">
        <v>124</v>
      </c>
      <c r="D4" s="2127"/>
      <c r="E4" s="2127"/>
      <c r="F4" s="2127"/>
      <c r="G4" s="2127"/>
      <c r="H4" s="2127"/>
      <c r="I4" s="2127"/>
      <c r="J4" s="2127"/>
      <c r="K4" s="2127"/>
      <c r="L4" s="2127"/>
      <c r="M4" s="2127"/>
      <c r="N4" s="2127"/>
      <c r="O4" s="2127"/>
      <c r="P4" s="2127"/>
      <c r="Q4" s="2128"/>
      <c r="R4" s="328"/>
      <c r="S4" s="328"/>
    </row>
    <row r="5" spans="1:36" ht="3.75" customHeight="1" x14ac:dyDescent="0.2">
      <c r="A5" s="318"/>
      <c r="B5" s="380"/>
      <c r="C5" s="376"/>
      <c r="D5" s="376"/>
      <c r="E5" s="328"/>
      <c r="F5" s="328"/>
      <c r="G5" s="336"/>
      <c r="H5" s="328"/>
      <c r="I5" s="328"/>
      <c r="J5" s="389"/>
      <c r="K5" s="389"/>
      <c r="L5" s="389"/>
      <c r="M5" s="389"/>
      <c r="N5" s="389"/>
      <c r="O5" s="389"/>
      <c r="P5" s="389"/>
      <c r="Q5" s="389"/>
      <c r="R5" s="328"/>
      <c r="S5" s="328"/>
    </row>
    <row r="6" spans="1:36" ht="13.5" customHeight="1" x14ac:dyDescent="0.2">
      <c r="A6" s="318"/>
      <c r="B6" s="380"/>
      <c r="C6" s="2118" t="s">
        <v>123</v>
      </c>
      <c r="D6" s="2119"/>
      <c r="E6" s="2119"/>
      <c r="F6" s="2119"/>
      <c r="G6" s="2119"/>
      <c r="H6" s="2119"/>
      <c r="I6" s="2119"/>
      <c r="J6" s="2119"/>
      <c r="K6" s="2119"/>
      <c r="L6" s="2119"/>
      <c r="M6" s="2119"/>
      <c r="N6" s="2119"/>
      <c r="O6" s="2119"/>
      <c r="P6" s="2119"/>
      <c r="Q6" s="2120"/>
      <c r="R6" s="328"/>
      <c r="S6" s="328"/>
    </row>
    <row r="7" spans="1:36" ht="1.9" customHeight="1" x14ac:dyDescent="0.2">
      <c r="A7" s="318"/>
      <c r="B7" s="380"/>
      <c r="C7" s="2129" t="s">
        <v>76</v>
      </c>
      <c r="D7" s="2129"/>
      <c r="E7" s="1052"/>
      <c r="F7" s="1052"/>
      <c r="G7" s="1052"/>
      <c r="H7" s="1052"/>
      <c r="I7" s="1052"/>
      <c r="J7" s="2131"/>
      <c r="K7" s="2131"/>
      <c r="L7" s="2131"/>
      <c r="M7" s="2131"/>
      <c r="N7" s="2131"/>
      <c r="O7" s="2131"/>
      <c r="P7" s="2132"/>
      <c r="Q7" s="2132"/>
      <c r="R7" s="328"/>
      <c r="S7" s="328"/>
    </row>
    <row r="8" spans="1:36" ht="11.25" customHeight="1" x14ac:dyDescent="0.2">
      <c r="A8" s="318"/>
      <c r="B8" s="380"/>
      <c r="C8" s="2130"/>
      <c r="D8" s="2130"/>
      <c r="E8" s="1104" t="s">
        <v>33</v>
      </c>
      <c r="F8" s="1064"/>
      <c r="G8" s="1064" t="s">
        <v>33</v>
      </c>
      <c r="H8" s="1064" t="s">
        <v>33</v>
      </c>
      <c r="I8" s="1064" t="s">
        <v>734</v>
      </c>
      <c r="J8" s="1064" t="s">
        <v>33</v>
      </c>
      <c r="K8" s="1064" t="s">
        <v>33</v>
      </c>
      <c r="L8" s="1064" t="s">
        <v>33</v>
      </c>
      <c r="M8" s="1064" t="s">
        <v>33</v>
      </c>
      <c r="N8" s="1223" t="s">
        <v>33</v>
      </c>
      <c r="O8" s="1064" t="s">
        <v>735</v>
      </c>
      <c r="P8" s="1064" t="s">
        <v>33</v>
      </c>
      <c r="Q8" s="1064" t="s">
        <v>33</v>
      </c>
      <c r="R8" s="328"/>
      <c r="S8" s="328"/>
      <c r="T8" s="1770"/>
      <c r="U8" s="1527"/>
    </row>
    <row r="9" spans="1:36" ht="11.25" customHeight="1" x14ac:dyDescent="0.2">
      <c r="A9" s="318"/>
      <c r="B9" s="380"/>
      <c r="C9" s="333"/>
      <c r="D9" s="333"/>
      <c r="E9" s="1092" t="s">
        <v>99</v>
      </c>
      <c r="F9" s="1092" t="s">
        <v>98</v>
      </c>
      <c r="G9" s="1092" t="s">
        <v>97</v>
      </c>
      <c r="H9" s="1098" t="s">
        <v>96</v>
      </c>
      <c r="I9" s="1098" t="s">
        <v>95</v>
      </c>
      <c r="J9" s="1098" t="s">
        <v>94</v>
      </c>
      <c r="K9" s="1092" t="s">
        <v>93</v>
      </c>
      <c r="L9" s="864" t="s">
        <v>92</v>
      </c>
      <c r="M9" s="864" t="s">
        <v>473</v>
      </c>
      <c r="N9" s="707" t="s">
        <v>91</v>
      </c>
      <c r="O9" s="707" t="s">
        <v>474</v>
      </c>
      <c r="P9" s="707" t="s">
        <v>100</v>
      </c>
      <c r="Q9" s="707" t="s">
        <v>99</v>
      </c>
      <c r="S9" s="328"/>
      <c r="U9" s="1718"/>
    </row>
    <row r="10" spans="1:36" s="394" customFormat="1" ht="16.5" customHeight="1" x14ac:dyDescent="0.2">
      <c r="A10" s="390"/>
      <c r="B10" s="391"/>
      <c r="C10" s="2041" t="s">
        <v>101</v>
      </c>
      <c r="D10" s="2041"/>
      <c r="E10" s="392">
        <v>15</v>
      </c>
      <c r="F10" s="392">
        <v>19</v>
      </c>
      <c r="G10" s="392">
        <v>14</v>
      </c>
      <c r="H10" s="392">
        <v>19</v>
      </c>
      <c r="I10" s="392">
        <v>30</v>
      </c>
      <c r="J10" s="392">
        <v>18</v>
      </c>
      <c r="K10" s="392">
        <v>18</v>
      </c>
      <c r="L10" s="392">
        <v>42</v>
      </c>
      <c r="M10" s="392">
        <v>17</v>
      </c>
      <c r="N10" s="392">
        <v>20</v>
      </c>
      <c r="O10" s="392">
        <v>25</v>
      </c>
      <c r="P10" s="392">
        <v>22</v>
      </c>
      <c r="Q10" s="392">
        <v>25</v>
      </c>
      <c r="R10" s="392"/>
      <c r="S10" s="393"/>
      <c r="T10" s="1771"/>
      <c r="U10" s="1720"/>
      <c r="V10" s="1771"/>
      <c r="W10" s="1771"/>
      <c r="X10" s="1771"/>
      <c r="Y10" s="1771"/>
      <c r="Z10" s="1771"/>
      <c r="AA10" s="1771"/>
      <c r="AB10" s="1771"/>
      <c r="AC10" s="1771"/>
      <c r="AD10" s="1771"/>
      <c r="AE10" s="1771"/>
      <c r="AF10" s="1771"/>
      <c r="AG10" s="1771"/>
      <c r="AH10" s="1771"/>
      <c r="AI10" s="1772"/>
      <c r="AJ10" s="1772"/>
    </row>
    <row r="11" spans="1:36" s="398" customFormat="1" ht="10.15" customHeight="1" x14ac:dyDescent="0.2">
      <c r="A11" s="395"/>
      <c r="B11" s="396"/>
      <c r="C11" s="808"/>
      <c r="D11" s="481" t="s">
        <v>227</v>
      </c>
      <c r="E11" s="1046">
        <v>4</v>
      </c>
      <c r="F11" s="1046">
        <v>6</v>
      </c>
      <c r="G11" s="1046">
        <v>7</v>
      </c>
      <c r="H11" s="1046">
        <v>7</v>
      </c>
      <c r="I11" s="1046">
        <v>14</v>
      </c>
      <c r="J11" s="1046">
        <v>1</v>
      </c>
      <c r="K11" s="1046">
        <v>6</v>
      </c>
      <c r="L11" s="1046">
        <v>6</v>
      </c>
      <c r="M11" s="1046" t="s">
        <v>9</v>
      </c>
      <c r="N11" s="1046">
        <v>7</v>
      </c>
      <c r="O11" s="1046">
        <v>2</v>
      </c>
      <c r="P11" s="1046">
        <v>2</v>
      </c>
      <c r="Q11" s="1046">
        <v>8</v>
      </c>
      <c r="R11" s="433"/>
      <c r="S11" s="376"/>
      <c r="T11" s="1773"/>
      <c r="U11" s="1771"/>
      <c r="V11" s="1774"/>
      <c r="W11" s="1775"/>
      <c r="X11" s="1776"/>
      <c r="Y11" s="1776"/>
      <c r="Z11" s="1776"/>
      <c r="AA11" s="1776"/>
      <c r="AB11" s="1776"/>
      <c r="AC11" s="1776"/>
      <c r="AD11" s="1776"/>
      <c r="AE11" s="1776"/>
      <c r="AF11" s="1776"/>
      <c r="AG11" s="1776"/>
      <c r="AH11" s="1776"/>
      <c r="AI11" s="1776"/>
      <c r="AJ11" s="1776"/>
    </row>
    <row r="12" spans="1:36" s="398" customFormat="1" ht="10.15" customHeight="1" x14ac:dyDescent="0.2">
      <c r="A12" s="395"/>
      <c r="B12" s="396"/>
      <c r="C12" s="808"/>
      <c r="D12" s="481" t="s">
        <v>228</v>
      </c>
      <c r="E12" s="1046" t="s">
        <v>9</v>
      </c>
      <c r="F12" s="1046" t="s">
        <v>9</v>
      </c>
      <c r="G12" s="1046">
        <v>1</v>
      </c>
      <c r="H12" s="1046">
        <v>1</v>
      </c>
      <c r="I12" s="1046">
        <v>2</v>
      </c>
      <c r="J12" s="1046">
        <v>2</v>
      </c>
      <c r="K12" s="1046">
        <v>1</v>
      </c>
      <c r="L12" s="1046">
        <v>1</v>
      </c>
      <c r="M12" s="1046" t="s">
        <v>9</v>
      </c>
      <c r="N12" s="1046">
        <v>2</v>
      </c>
      <c r="O12" s="1046">
        <v>4</v>
      </c>
      <c r="P12" s="1046">
        <v>4</v>
      </c>
      <c r="Q12" s="1046">
        <v>1</v>
      </c>
      <c r="R12" s="433"/>
      <c r="S12" s="376"/>
      <c r="T12" s="1776"/>
      <c r="U12" s="1771"/>
      <c r="V12" s="1774"/>
      <c r="W12" s="1775"/>
      <c r="X12" s="1776"/>
      <c r="Y12" s="1776"/>
      <c r="Z12" s="1776"/>
      <c r="AA12" s="1776"/>
      <c r="AB12" s="1776"/>
      <c r="AC12" s="1776"/>
      <c r="AD12" s="1776"/>
      <c r="AE12" s="1776"/>
      <c r="AF12" s="1776"/>
      <c r="AG12" s="1776"/>
      <c r="AH12" s="1776"/>
      <c r="AI12" s="1776"/>
      <c r="AJ12" s="1776"/>
    </row>
    <row r="13" spans="1:36" s="821" customFormat="1" ht="10.15" customHeight="1" x14ac:dyDescent="0.2">
      <c r="A13" s="853"/>
      <c r="B13" s="854"/>
      <c r="C13" s="852"/>
      <c r="D13" s="481" t="s">
        <v>229</v>
      </c>
      <c r="E13" s="1046">
        <v>7</v>
      </c>
      <c r="F13" s="1046">
        <v>5</v>
      </c>
      <c r="G13" s="1046">
        <v>3</v>
      </c>
      <c r="H13" s="1046">
        <v>2</v>
      </c>
      <c r="I13" s="1046">
        <v>8</v>
      </c>
      <c r="J13" s="1046">
        <v>11</v>
      </c>
      <c r="K13" s="1046">
        <v>6</v>
      </c>
      <c r="L13" s="1046">
        <v>12</v>
      </c>
      <c r="M13" s="1046">
        <v>5</v>
      </c>
      <c r="N13" s="1046">
        <v>9</v>
      </c>
      <c r="O13" s="1046">
        <v>15</v>
      </c>
      <c r="P13" s="1046">
        <v>15</v>
      </c>
      <c r="Q13" s="1046">
        <v>12</v>
      </c>
      <c r="R13" s="652"/>
      <c r="S13" s="855"/>
      <c r="T13" s="1777"/>
      <c r="U13" s="1771"/>
      <c r="V13" s="1774"/>
      <c r="W13" s="1778"/>
      <c r="X13" s="1779"/>
      <c r="Y13" s="1779"/>
      <c r="Z13" s="1779"/>
      <c r="AA13" s="1779"/>
      <c r="AB13" s="1779"/>
      <c r="AC13" s="1779"/>
      <c r="AD13" s="1779"/>
      <c r="AE13" s="1779"/>
      <c r="AF13" s="1779"/>
      <c r="AG13" s="1779"/>
      <c r="AH13" s="1779"/>
      <c r="AI13" s="1779"/>
      <c r="AJ13" s="1779"/>
    </row>
    <row r="14" spans="1:36" s="398" customFormat="1" ht="10.15" customHeight="1" x14ac:dyDescent="0.2">
      <c r="A14" s="395"/>
      <c r="B14" s="396"/>
      <c r="C14" s="808"/>
      <c r="D14" s="481" t="s">
        <v>230</v>
      </c>
      <c r="E14" s="1046" t="s">
        <v>9</v>
      </c>
      <c r="F14" s="1046" t="s">
        <v>9</v>
      </c>
      <c r="G14" s="1046">
        <v>2</v>
      </c>
      <c r="H14" s="1046">
        <v>4</v>
      </c>
      <c r="I14" s="1046">
        <v>1</v>
      </c>
      <c r="J14" s="1046" t="s">
        <v>9</v>
      </c>
      <c r="K14" s="1046">
        <v>1</v>
      </c>
      <c r="L14" s="1046">
        <v>19</v>
      </c>
      <c r="M14" s="1046">
        <v>11</v>
      </c>
      <c r="N14" s="1046">
        <v>1</v>
      </c>
      <c r="O14" s="1046">
        <v>4</v>
      </c>
      <c r="P14" s="1046">
        <v>1</v>
      </c>
      <c r="Q14" s="1046">
        <v>2</v>
      </c>
      <c r="R14" s="397"/>
      <c r="S14" s="376"/>
      <c r="T14" s="1776"/>
      <c r="U14" s="1771"/>
      <c r="V14" s="1774"/>
      <c r="W14" s="1776"/>
      <c r="X14" s="1776"/>
      <c r="Y14" s="881"/>
      <c r="Z14" s="881"/>
      <c r="AA14" s="881"/>
      <c r="AB14" s="881"/>
      <c r="AC14" s="881"/>
      <c r="AD14" s="881"/>
      <c r="AE14" s="1776"/>
      <c r="AF14" s="1776"/>
      <c r="AG14" s="1776"/>
      <c r="AH14" s="1776"/>
      <c r="AI14" s="1776"/>
      <c r="AJ14" s="1776"/>
    </row>
    <row r="15" spans="1:36" s="398" customFormat="1" ht="10.15" customHeight="1" x14ac:dyDescent="0.2">
      <c r="A15" s="395"/>
      <c r="B15" s="396"/>
      <c r="C15" s="808"/>
      <c r="D15" s="481" t="s">
        <v>450</v>
      </c>
      <c r="E15" s="1047" t="s">
        <v>9</v>
      </c>
      <c r="F15" s="1047" t="s">
        <v>9</v>
      </c>
      <c r="G15" s="1047" t="s">
        <v>9</v>
      </c>
      <c r="H15" s="1047" t="s">
        <v>9</v>
      </c>
      <c r="I15" s="1047" t="s">
        <v>9</v>
      </c>
      <c r="J15" s="1047" t="s">
        <v>9</v>
      </c>
      <c r="K15" s="1047" t="s">
        <v>9</v>
      </c>
      <c r="L15" s="1047" t="s">
        <v>9</v>
      </c>
      <c r="M15" s="1047" t="s">
        <v>9</v>
      </c>
      <c r="N15" s="1047" t="s">
        <v>9</v>
      </c>
      <c r="O15" s="1047" t="s">
        <v>9</v>
      </c>
      <c r="P15" s="1047" t="s">
        <v>9</v>
      </c>
      <c r="Q15" s="1047" t="s">
        <v>9</v>
      </c>
      <c r="R15" s="397"/>
      <c r="S15" s="376"/>
      <c r="T15" s="1773"/>
      <c r="U15" s="1771"/>
      <c r="V15" s="1774"/>
      <c r="W15" s="1773"/>
      <c r="X15" s="1776"/>
      <c r="Y15" s="1780"/>
      <c r="Z15" s="1780"/>
      <c r="AA15" s="1780"/>
      <c r="AB15" s="1780"/>
      <c r="AC15" s="1780"/>
      <c r="AD15" s="1780"/>
      <c r="AE15" s="1781"/>
      <c r="AF15" s="1781"/>
      <c r="AG15" s="1781"/>
      <c r="AH15" s="1781"/>
      <c r="AI15" s="1782"/>
      <c r="AJ15" s="1781"/>
    </row>
    <row r="16" spans="1:36" s="398" customFormat="1" ht="10.15" customHeight="1" x14ac:dyDescent="0.2">
      <c r="A16" s="395"/>
      <c r="B16" s="396"/>
      <c r="C16" s="808"/>
      <c r="D16" s="481" t="s">
        <v>232</v>
      </c>
      <c r="E16" s="858" t="s">
        <v>9</v>
      </c>
      <c r="F16" s="858" t="s">
        <v>9</v>
      </c>
      <c r="G16" s="858" t="s">
        <v>9</v>
      </c>
      <c r="H16" s="858" t="s">
        <v>9</v>
      </c>
      <c r="I16" s="858" t="s">
        <v>9</v>
      </c>
      <c r="J16" s="858" t="s">
        <v>9</v>
      </c>
      <c r="K16" s="858" t="s">
        <v>9</v>
      </c>
      <c r="L16" s="858" t="s">
        <v>9</v>
      </c>
      <c r="M16" s="858">
        <v>1</v>
      </c>
      <c r="N16" s="858" t="s">
        <v>9</v>
      </c>
      <c r="O16" s="858" t="s">
        <v>9</v>
      </c>
      <c r="P16" s="858" t="s">
        <v>9</v>
      </c>
      <c r="Q16" s="858" t="s">
        <v>9</v>
      </c>
      <c r="R16" s="397"/>
      <c r="S16" s="730"/>
      <c r="T16" s="1776"/>
      <c r="U16" s="1771"/>
      <c r="V16" s="1774"/>
      <c r="W16" s="1776"/>
      <c r="X16" s="1776"/>
      <c r="Y16" s="1776"/>
      <c r="Z16" s="1776"/>
      <c r="AA16" s="1776"/>
      <c r="AB16" s="1776"/>
      <c r="AC16" s="1776"/>
      <c r="AD16" s="1776"/>
      <c r="AE16" s="1776"/>
      <c r="AF16" s="1776"/>
      <c r="AG16" s="1776"/>
      <c r="AH16" s="1776"/>
      <c r="AI16" s="1776"/>
      <c r="AJ16" s="1776"/>
    </row>
    <row r="17" spans="1:36" s="398" customFormat="1" ht="10.15" customHeight="1" x14ac:dyDescent="0.2">
      <c r="A17" s="395"/>
      <c r="B17" s="396"/>
      <c r="C17" s="808"/>
      <c r="D17" s="399" t="s">
        <v>233</v>
      </c>
      <c r="E17" s="858">
        <v>4</v>
      </c>
      <c r="F17" s="858">
        <v>8</v>
      </c>
      <c r="G17" s="858">
        <v>1</v>
      </c>
      <c r="H17" s="858">
        <v>5</v>
      </c>
      <c r="I17" s="858">
        <v>5</v>
      </c>
      <c r="J17" s="858">
        <v>4</v>
      </c>
      <c r="K17" s="858">
        <v>4</v>
      </c>
      <c r="L17" s="858">
        <v>4</v>
      </c>
      <c r="M17" s="858" t="s">
        <v>9</v>
      </c>
      <c r="N17" s="858">
        <v>1</v>
      </c>
      <c r="O17" s="858">
        <v>0</v>
      </c>
      <c r="P17" s="858">
        <v>0</v>
      </c>
      <c r="Q17" s="858">
        <v>2</v>
      </c>
      <c r="R17" s="397"/>
      <c r="S17" s="376"/>
      <c r="T17" s="1776"/>
      <c r="U17" s="1771"/>
      <c r="V17" s="1774"/>
      <c r="W17" s="1776"/>
      <c r="X17" s="1776"/>
      <c r="Y17" s="1776"/>
      <c r="Z17" s="1776"/>
      <c r="AA17" s="1776"/>
      <c r="AB17" s="1776"/>
      <c r="AC17" s="1776"/>
      <c r="AD17" s="1776"/>
      <c r="AE17" s="1776"/>
      <c r="AF17" s="1776"/>
      <c r="AG17" s="1776"/>
      <c r="AH17" s="1776"/>
      <c r="AI17" s="1776"/>
      <c r="AJ17" s="1776"/>
    </row>
    <row r="18" spans="1:36" s="394" customFormat="1" ht="14.25" customHeight="1" x14ac:dyDescent="0.2">
      <c r="A18" s="400"/>
      <c r="B18" s="401"/>
      <c r="C18" s="806" t="s">
        <v>277</v>
      </c>
      <c r="D18" s="402"/>
      <c r="E18" s="392">
        <v>4</v>
      </c>
      <c r="F18" s="392">
        <v>9</v>
      </c>
      <c r="G18" s="392">
        <v>6</v>
      </c>
      <c r="H18" s="392">
        <v>10</v>
      </c>
      <c r="I18" s="392">
        <v>17</v>
      </c>
      <c r="J18" s="392">
        <v>8</v>
      </c>
      <c r="K18" s="392">
        <v>7</v>
      </c>
      <c r="L18" s="392">
        <v>7</v>
      </c>
      <c r="M18" s="392">
        <v>4</v>
      </c>
      <c r="N18" s="392">
        <v>13</v>
      </c>
      <c r="O18" s="392">
        <v>13</v>
      </c>
      <c r="P18" s="392">
        <v>12</v>
      </c>
      <c r="Q18" s="392">
        <v>14</v>
      </c>
      <c r="R18" s="397"/>
      <c r="S18" s="376"/>
      <c r="T18" s="1783"/>
      <c r="U18" s="1771"/>
      <c r="V18" s="1772"/>
      <c r="W18" s="1772"/>
      <c r="X18" s="1772"/>
      <c r="Y18" s="1772"/>
      <c r="Z18" s="1772"/>
      <c r="AA18" s="1772"/>
      <c r="AB18" s="1772"/>
      <c r="AC18" s="1772"/>
      <c r="AD18" s="1772"/>
      <c r="AE18" s="1772"/>
      <c r="AF18" s="1772"/>
      <c r="AG18" s="1772"/>
      <c r="AH18" s="1772"/>
      <c r="AI18" s="1772"/>
      <c r="AJ18" s="1772"/>
    </row>
    <row r="19" spans="1:36" s="406" customFormat="1" ht="14.25" customHeight="1" x14ac:dyDescent="0.2">
      <c r="A19" s="403"/>
      <c r="B19" s="404"/>
      <c r="C19" s="806" t="s">
        <v>278</v>
      </c>
      <c r="D19" s="856"/>
      <c r="E19" s="405">
        <v>897</v>
      </c>
      <c r="F19" s="405">
        <v>59376</v>
      </c>
      <c r="G19" s="405">
        <v>14796</v>
      </c>
      <c r="H19" s="405">
        <v>6992</v>
      </c>
      <c r="I19" s="405">
        <v>47147</v>
      </c>
      <c r="J19" s="405">
        <v>16622</v>
      </c>
      <c r="K19" s="405">
        <v>16260</v>
      </c>
      <c r="L19" s="405">
        <v>23564</v>
      </c>
      <c r="M19" s="405">
        <v>92187</v>
      </c>
      <c r="N19" s="405">
        <v>69656</v>
      </c>
      <c r="O19" s="405">
        <v>12303</v>
      </c>
      <c r="P19" s="405">
        <v>8549</v>
      </c>
      <c r="Q19" s="405">
        <v>14475</v>
      </c>
      <c r="R19" s="397"/>
      <c r="S19" s="376"/>
      <c r="T19" s="1773"/>
      <c r="U19" s="1771"/>
      <c r="V19" s="1783"/>
      <c r="W19" s="1783"/>
      <c r="X19" s="1784"/>
      <c r="Y19" s="1784"/>
      <c r="Z19" s="1784"/>
      <c r="AA19" s="1784"/>
      <c r="AB19" s="1784"/>
      <c r="AC19" s="1784"/>
      <c r="AD19" s="1784"/>
      <c r="AE19" s="1784"/>
      <c r="AF19" s="1784"/>
      <c r="AG19" s="1784"/>
      <c r="AH19" s="1784"/>
      <c r="AI19" s="1784"/>
      <c r="AJ19" s="1784"/>
    </row>
    <row r="20" spans="1:36" ht="9.75" customHeight="1" x14ac:dyDescent="0.2">
      <c r="A20" s="318"/>
      <c r="B20" s="380"/>
      <c r="C20" s="2108" t="s">
        <v>122</v>
      </c>
      <c r="D20" s="2108"/>
      <c r="E20" s="858" t="s">
        <v>9</v>
      </c>
      <c r="F20" s="858">
        <v>1365</v>
      </c>
      <c r="G20" s="858" t="s">
        <v>9</v>
      </c>
      <c r="H20" s="858">
        <v>2301</v>
      </c>
      <c r="I20" s="858">
        <v>2781</v>
      </c>
      <c r="J20" s="858">
        <v>329</v>
      </c>
      <c r="K20" s="858" t="s">
        <v>9</v>
      </c>
      <c r="L20" s="858" t="s">
        <v>9</v>
      </c>
      <c r="M20" s="858" t="s">
        <v>9</v>
      </c>
      <c r="N20" s="858" t="s">
        <v>9</v>
      </c>
      <c r="O20" s="858" t="s">
        <v>9</v>
      </c>
      <c r="P20" s="858" t="s">
        <v>9</v>
      </c>
      <c r="Q20" s="858">
        <v>634</v>
      </c>
      <c r="R20" s="397"/>
      <c r="S20" s="376"/>
      <c r="T20" s="1785"/>
      <c r="U20" s="1771"/>
      <c r="V20" s="1783"/>
      <c r="W20" s="1783"/>
    </row>
    <row r="21" spans="1:36" ht="9.75" customHeight="1" x14ac:dyDescent="0.2">
      <c r="A21" s="318"/>
      <c r="B21" s="380"/>
      <c r="C21" s="2108" t="s">
        <v>121</v>
      </c>
      <c r="D21" s="2108"/>
      <c r="E21" s="858" t="s">
        <v>9</v>
      </c>
      <c r="F21" s="858" t="s">
        <v>9</v>
      </c>
      <c r="G21" s="858" t="s">
        <v>9</v>
      </c>
      <c r="H21" s="858" t="s">
        <v>9</v>
      </c>
      <c r="I21" s="858" t="s">
        <v>9</v>
      </c>
      <c r="J21" s="858" t="s">
        <v>9</v>
      </c>
      <c r="K21" s="858" t="s">
        <v>9</v>
      </c>
      <c r="L21" s="858" t="s">
        <v>9</v>
      </c>
      <c r="M21" s="858" t="s">
        <v>9</v>
      </c>
      <c r="N21" s="858" t="s">
        <v>9</v>
      </c>
      <c r="O21" s="858" t="s">
        <v>9</v>
      </c>
      <c r="P21" s="858" t="s">
        <v>9</v>
      </c>
      <c r="Q21" s="858" t="s">
        <v>9</v>
      </c>
      <c r="R21" s="433"/>
      <c r="S21" s="328"/>
      <c r="T21" s="1786"/>
      <c r="U21" s="1771"/>
      <c r="V21" s="1786"/>
    </row>
    <row r="22" spans="1:36" ht="9.75" customHeight="1" x14ac:dyDescent="0.2">
      <c r="A22" s="318"/>
      <c r="B22" s="380"/>
      <c r="C22" s="2108" t="s">
        <v>120</v>
      </c>
      <c r="D22" s="2108"/>
      <c r="E22" s="858">
        <v>891</v>
      </c>
      <c r="F22" s="858">
        <v>56855</v>
      </c>
      <c r="G22" s="858">
        <v>13082</v>
      </c>
      <c r="H22" s="858">
        <v>1283</v>
      </c>
      <c r="I22" s="858">
        <v>41916</v>
      </c>
      <c r="J22" s="858">
        <v>511</v>
      </c>
      <c r="K22" s="858">
        <v>3408</v>
      </c>
      <c r="L22" s="858">
        <v>2373</v>
      </c>
      <c r="M22" s="858" t="s">
        <v>9</v>
      </c>
      <c r="N22" s="858">
        <v>241</v>
      </c>
      <c r="O22" s="858" t="s">
        <v>9</v>
      </c>
      <c r="P22" s="858">
        <v>462</v>
      </c>
      <c r="Q22" s="858">
        <v>3662</v>
      </c>
      <c r="R22" s="433"/>
      <c r="S22" s="328"/>
      <c r="T22" s="1787"/>
      <c r="U22" s="1771"/>
    </row>
    <row r="23" spans="1:36" ht="9.75" customHeight="1" x14ac:dyDescent="0.2">
      <c r="A23" s="318"/>
      <c r="B23" s="380"/>
      <c r="C23" s="2108" t="s">
        <v>119</v>
      </c>
      <c r="D23" s="2108"/>
      <c r="E23" s="858" t="s">
        <v>9</v>
      </c>
      <c r="F23" s="858" t="s">
        <v>9</v>
      </c>
      <c r="G23" s="858" t="s">
        <v>9</v>
      </c>
      <c r="H23" s="858" t="s">
        <v>9</v>
      </c>
      <c r="I23" s="858" t="s">
        <v>9</v>
      </c>
      <c r="J23" s="858" t="s">
        <v>9</v>
      </c>
      <c r="K23" s="858" t="s">
        <v>9</v>
      </c>
      <c r="L23" s="858" t="s">
        <v>9</v>
      </c>
      <c r="M23" s="858" t="s">
        <v>9</v>
      </c>
      <c r="N23" s="858" t="s">
        <v>9</v>
      </c>
      <c r="O23" s="858" t="s">
        <v>9</v>
      </c>
      <c r="P23" s="858" t="s">
        <v>9</v>
      </c>
      <c r="Q23" s="858" t="s">
        <v>9</v>
      </c>
      <c r="R23" s="433"/>
      <c r="S23" s="328"/>
      <c r="T23" s="1786"/>
      <c r="V23" s="1786"/>
    </row>
    <row r="24" spans="1:36" ht="9.75" customHeight="1" x14ac:dyDescent="0.2">
      <c r="A24" s="318"/>
      <c r="B24" s="380"/>
      <c r="C24" s="2108" t="s">
        <v>118</v>
      </c>
      <c r="D24" s="2108"/>
      <c r="E24" s="858" t="s">
        <v>9</v>
      </c>
      <c r="F24" s="858" t="s">
        <v>9</v>
      </c>
      <c r="G24" s="858" t="s">
        <v>9</v>
      </c>
      <c r="H24" s="858" t="s">
        <v>9</v>
      </c>
      <c r="I24" s="858" t="s">
        <v>9</v>
      </c>
      <c r="J24" s="858" t="s">
        <v>9</v>
      </c>
      <c r="K24" s="858" t="s">
        <v>9</v>
      </c>
      <c r="L24" s="858" t="s">
        <v>9</v>
      </c>
      <c r="M24" s="858" t="s">
        <v>9</v>
      </c>
      <c r="N24" s="858" t="s">
        <v>9</v>
      </c>
      <c r="O24" s="858" t="s">
        <v>9</v>
      </c>
      <c r="P24" s="858" t="s">
        <v>9</v>
      </c>
      <c r="Q24" s="858" t="s">
        <v>9</v>
      </c>
      <c r="R24" s="433"/>
      <c r="S24" s="328"/>
      <c r="T24" s="1788"/>
      <c r="U24" s="1783"/>
    </row>
    <row r="25" spans="1:36" ht="9.75" customHeight="1" x14ac:dyDescent="0.2">
      <c r="A25" s="318"/>
      <c r="B25" s="380"/>
      <c r="C25" s="2108" t="s">
        <v>117</v>
      </c>
      <c r="D25" s="2108"/>
      <c r="E25" s="858" t="s">
        <v>9</v>
      </c>
      <c r="F25" s="858" t="s">
        <v>9</v>
      </c>
      <c r="G25" s="858" t="s">
        <v>9</v>
      </c>
      <c r="H25" s="858" t="s">
        <v>9</v>
      </c>
      <c r="I25" s="858" t="s">
        <v>9</v>
      </c>
      <c r="J25" s="858" t="s">
        <v>9</v>
      </c>
      <c r="K25" s="858" t="s">
        <v>9</v>
      </c>
      <c r="L25" s="858" t="s">
        <v>9</v>
      </c>
      <c r="M25" s="858" t="s">
        <v>9</v>
      </c>
      <c r="N25" s="858" t="s">
        <v>9</v>
      </c>
      <c r="O25" s="858" t="s">
        <v>9</v>
      </c>
      <c r="P25" s="858" t="s">
        <v>9</v>
      </c>
      <c r="Q25" s="858" t="s">
        <v>9</v>
      </c>
      <c r="R25" s="433"/>
      <c r="S25" s="328"/>
      <c r="T25" s="1786"/>
      <c r="U25" s="1783"/>
    </row>
    <row r="26" spans="1:36" ht="9.75" customHeight="1" x14ac:dyDescent="0.2">
      <c r="A26" s="318"/>
      <c r="B26" s="380"/>
      <c r="C26" s="2108" t="s">
        <v>116</v>
      </c>
      <c r="D26" s="2108"/>
      <c r="E26" s="858" t="s">
        <v>9</v>
      </c>
      <c r="F26" s="858">
        <v>1113</v>
      </c>
      <c r="G26" s="858">
        <v>91</v>
      </c>
      <c r="H26" s="858">
        <v>702</v>
      </c>
      <c r="I26" s="858">
        <v>1300</v>
      </c>
      <c r="J26" s="858">
        <v>17</v>
      </c>
      <c r="K26" s="858">
        <v>10122</v>
      </c>
      <c r="L26" s="858">
        <v>1699</v>
      </c>
      <c r="M26" s="858" t="s">
        <v>9</v>
      </c>
      <c r="N26" s="858">
        <v>1800</v>
      </c>
      <c r="O26" s="858" t="s">
        <v>9</v>
      </c>
      <c r="P26" s="858" t="s">
        <v>9</v>
      </c>
      <c r="Q26" s="858">
        <v>6101</v>
      </c>
      <c r="R26" s="433"/>
      <c r="S26" s="328"/>
      <c r="T26" s="1786"/>
      <c r="U26" s="1783"/>
      <c r="V26" s="1786"/>
    </row>
    <row r="27" spans="1:36" ht="9.75" customHeight="1" x14ac:dyDescent="0.2">
      <c r="A27" s="318"/>
      <c r="B27" s="380"/>
      <c r="C27" s="2108" t="s">
        <v>115</v>
      </c>
      <c r="D27" s="2108"/>
      <c r="E27" s="858" t="s">
        <v>9</v>
      </c>
      <c r="F27" s="858">
        <v>43</v>
      </c>
      <c r="G27" s="858" t="s">
        <v>9</v>
      </c>
      <c r="H27" s="858">
        <v>77</v>
      </c>
      <c r="I27" s="858" t="s">
        <v>9</v>
      </c>
      <c r="J27" s="858">
        <v>2262</v>
      </c>
      <c r="K27" s="858">
        <v>182</v>
      </c>
      <c r="L27" s="858">
        <v>3</v>
      </c>
      <c r="M27" s="858">
        <v>1288</v>
      </c>
      <c r="N27" s="858">
        <v>360</v>
      </c>
      <c r="O27" s="858">
        <v>2192</v>
      </c>
      <c r="P27" s="858">
        <v>4481</v>
      </c>
      <c r="Q27" s="858">
        <v>2728</v>
      </c>
      <c r="R27" s="433"/>
      <c r="S27" s="328"/>
    </row>
    <row r="28" spans="1:36" ht="9.75" customHeight="1" x14ac:dyDescent="0.2">
      <c r="A28" s="318"/>
      <c r="B28" s="380"/>
      <c r="C28" s="2108" t="s">
        <v>114</v>
      </c>
      <c r="D28" s="2108"/>
      <c r="E28" s="858" t="s">
        <v>9</v>
      </c>
      <c r="F28" s="858" t="s">
        <v>9</v>
      </c>
      <c r="G28" s="858" t="s">
        <v>9</v>
      </c>
      <c r="H28" s="858" t="s">
        <v>9</v>
      </c>
      <c r="I28" s="858">
        <v>26</v>
      </c>
      <c r="J28" s="858">
        <v>13503</v>
      </c>
      <c r="K28" s="858" t="s">
        <v>9</v>
      </c>
      <c r="L28" s="858" t="s">
        <v>9</v>
      </c>
      <c r="M28" s="858" t="s">
        <v>9</v>
      </c>
      <c r="N28" s="858" t="s">
        <v>9</v>
      </c>
      <c r="O28" s="858" t="s">
        <v>9</v>
      </c>
      <c r="P28" s="858" t="s">
        <v>9</v>
      </c>
      <c r="Q28" s="858" t="s">
        <v>9</v>
      </c>
      <c r="R28" s="433"/>
      <c r="S28" s="328"/>
      <c r="T28" s="1787"/>
      <c r="U28" s="1783"/>
    </row>
    <row r="29" spans="1:36" ht="9.75" customHeight="1" x14ac:dyDescent="0.2">
      <c r="A29" s="318"/>
      <c r="B29" s="380"/>
      <c r="C29" s="2108" t="s">
        <v>113</v>
      </c>
      <c r="D29" s="2108"/>
      <c r="E29" s="858" t="s">
        <v>9</v>
      </c>
      <c r="F29" s="858" t="s">
        <v>9</v>
      </c>
      <c r="G29" s="858" t="s">
        <v>9</v>
      </c>
      <c r="H29" s="858" t="s">
        <v>9</v>
      </c>
      <c r="I29" s="858" t="s">
        <v>9</v>
      </c>
      <c r="J29" s="858" t="s">
        <v>9</v>
      </c>
      <c r="K29" s="858" t="s">
        <v>9</v>
      </c>
      <c r="L29" s="858" t="s">
        <v>9</v>
      </c>
      <c r="M29" s="858" t="s">
        <v>9</v>
      </c>
      <c r="N29" s="858" t="s">
        <v>9</v>
      </c>
      <c r="O29" s="858">
        <v>7512</v>
      </c>
      <c r="P29" s="858" t="s">
        <v>9</v>
      </c>
      <c r="Q29" s="858" t="s">
        <v>9</v>
      </c>
      <c r="R29" s="433"/>
      <c r="S29" s="328"/>
      <c r="T29" s="1786"/>
      <c r="U29" s="1783"/>
    </row>
    <row r="30" spans="1:36" ht="9.75" customHeight="1" x14ac:dyDescent="0.2">
      <c r="A30" s="318"/>
      <c r="B30" s="380"/>
      <c r="C30" s="2108" t="s">
        <v>112</v>
      </c>
      <c r="D30" s="2108"/>
      <c r="E30" s="858" t="s">
        <v>9</v>
      </c>
      <c r="F30" s="858" t="s">
        <v>9</v>
      </c>
      <c r="G30" s="858">
        <v>1623</v>
      </c>
      <c r="H30" s="858">
        <v>2624</v>
      </c>
      <c r="I30" s="858" t="s">
        <v>9</v>
      </c>
      <c r="J30" s="858" t="s">
        <v>9</v>
      </c>
      <c r="K30" s="858" t="s">
        <v>9</v>
      </c>
      <c r="L30" s="858" t="s">
        <v>9</v>
      </c>
      <c r="M30" s="858">
        <v>55</v>
      </c>
      <c r="N30" s="858" t="s">
        <v>9</v>
      </c>
      <c r="O30" s="858">
        <v>1463</v>
      </c>
      <c r="P30" s="858">
        <v>3606</v>
      </c>
      <c r="Q30" s="858">
        <v>1350</v>
      </c>
      <c r="R30" s="433"/>
      <c r="S30" s="328"/>
    </row>
    <row r="31" spans="1:36" ht="9.75" customHeight="1" x14ac:dyDescent="0.2">
      <c r="A31" s="318"/>
      <c r="B31" s="380"/>
      <c r="C31" s="2134" t="s">
        <v>395</v>
      </c>
      <c r="D31" s="2134"/>
      <c r="E31" s="858" t="s">
        <v>9</v>
      </c>
      <c r="F31" s="858" t="s">
        <v>9</v>
      </c>
      <c r="G31" s="858" t="s">
        <v>9</v>
      </c>
      <c r="H31" s="858" t="s">
        <v>9</v>
      </c>
      <c r="I31" s="858" t="s">
        <v>9</v>
      </c>
      <c r="J31" s="858" t="s">
        <v>9</v>
      </c>
      <c r="K31" s="858" t="s">
        <v>9</v>
      </c>
      <c r="L31" s="858" t="s">
        <v>9</v>
      </c>
      <c r="M31" s="858" t="s">
        <v>9</v>
      </c>
      <c r="N31" s="858" t="s">
        <v>9</v>
      </c>
      <c r="O31" s="858" t="s">
        <v>9</v>
      </c>
      <c r="P31" s="858" t="s">
        <v>9</v>
      </c>
      <c r="Q31" s="858" t="s">
        <v>9</v>
      </c>
      <c r="R31" s="407"/>
      <c r="S31" s="328"/>
    </row>
    <row r="32" spans="1:36" ht="9.75" customHeight="1" x14ac:dyDescent="0.2">
      <c r="A32" s="318"/>
      <c r="B32" s="380"/>
      <c r="C32" s="2108" t="s">
        <v>111</v>
      </c>
      <c r="D32" s="2108"/>
      <c r="E32" s="858" t="s">
        <v>9</v>
      </c>
      <c r="F32" s="858" t="s">
        <v>9</v>
      </c>
      <c r="G32" s="858" t="s">
        <v>9</v>
      </c>
      <c r="H32" s="858" t="s">
        <v>9</v>
      </c>
      <c r="I32" s="858" t="s">
        <v>9</v>
      </c>
      <c r="J32" s="858" t="s">
        <v>9</v>
      </c>
      <c r="K32" s="858" t="s">
        <v>9</v>
      </c>
      <c r="L32" s="858" t="s">
        <v>9</v>
      </c>
      <c r="M32" s="858" t="s">
        <v>9</v>
      </c>
      <c r="N32" s="858" t="s">
        <v>9</v>
      </c>
      <c r="O32" s="858" t="s">
        <v>9</v>
      </c>
      <c r="P32" s="858" t="s">
        <v>9</v>
      </c>
      <c r="Q32" s="858" t="s">
        <v>9</v>
      </c>
      <c r="R32" s="407"/>
      <c r="S32" s="328"/>
      <c r="T32" s="1786"/>
    </row>
    <row r="33" spans="1:36" ht="9.75" customHeight="1" x14ac:dyDescent="0.2">
      <c r="A33" s="318"/>
      <c r="B33" s="380"/>
      <c r="C33" s="2108" t="s">
        <v>110</v>
      </c>
      <c r="D33" s="2108"/>
      <c r="E33" s="858" t="s">
        <v>9</v>
      </c>
      <c r="F33" s="858" t="s">
        <v>9</v>
      </c>
      <c r="G33" s="858" t="s">
        <v>9</v>
      </c>
      <c r="H33" s="858" t="s">
        <v>9</v>
      </c>
      <c r="I33" s="858" t="s">
        <v>9</v>
      </c>
      <c r="J33" s="858" t="s">
        <v>9</v>
      </c>
      <c r="K33" s="858">
        <v>183</v>
      </c>
      <c r="L33" s="858" t="s">
        <v>9</v>
      </c>
      <c r="M33" s="858" t="s">
        <v>9</v>
      </c>
      <c r="N33" s="858">
        <v>9929</v>
      </c>
      <c r="O33" s="858" t="s">
        <v>9</v>
      </c>
      <c r="P33" s="858" t="s">
        <v>9</v>
      </c>
      <c r="Q33" s="858" t="s">
        <v>9</v>
      </c>
      <c r="R33" s="407"/>
      <c r="S33" s="328"/>
    </row>
    <row r="34" spans="1:36" ht="9.75" customHeight="1" x14ac:dyDescent="0.2">
      <c r="A34" s="318">
        <v>4661</v>
      </c>
      <c r="B34" s="380"/>
      <c r="C34" s="2135" t="s">
        <v>109</v>
      </c>
      <c r="D34" s="2135"/>
      <c r="E34" s="858" t="s">
        <v>9</v>
      </c>
      <c r="F34" s="858" t="s">
        <v>9</v>
      </c>
      <c r="G34" s="858" t="s">
        <v>9</v>
      </c>
      <c r="H34" s="858" t="s">
        <v>9</v>
      </c>
      <c r="I34" s="858">
        <v>65</v>
      </c>
      <c r="J34" s="858" t="s">
        <v>9</v>
      </c>
      <c r="K34" s="858" t="s">
        <v>9</v>
      </c>
      <c r="L34" s="858" t="s">
        <v>9</v>
      </c>
      <c r="M34" s="858" t="s">
        <v>9</v>
      </c>
      <c r="N34" s="858" t="s">
        <v>9</v>
      </c>
      <c r="O34" s="858" t="s">
        <v>9</v>
      </c>
      <c r="P34" s="858" t="s">
        <v>9</v>
      </c>
      <c r="Q34" s="858" t="s">
        <v>9</v>
      </c>
      <c r="R34" s="407"/>
      <c r="S34" s="328"/>
    </row>
    <row r="35" spans="1:36" ht="9.75" customHeight="1" x14ac:dyDescent="0.2">
      <c r="A35" s="318"/>
      <c r="B35" s="380"/>
      <c r="C35" s="2108" t="s">
        <v>108</v>
      </c>
      <c r="D35" s="2108"/>
      <c r="E35" s="858">
        <v>6</v>
      </c>
      <c r="F35" s="858" t="s">
        <v>9</v>
      </c>
      <c r="G35" s="858" t="s">
        <v>9</v>
      </c>
      <c r="H35" s="858">
        <v>5</v>
      </c>
      <c r="I35" s="858" t="s">
        <v>9</v>
      </c>
      <c r="J35" s="858" t="s">
        <v>9</v>
      </c>
      <c r="K35" s="858" t="s">
        <v>9</v>
      </c>
      <c r="L35" s="858" t="s">
        <v>9</v>
      </c>
      <c r="M35" s="858" t="s">
        <v>9</v>
      </c>
      <c r="N35" s="858">
        <v>21</v>
      </c>
      <c r="O35" s="858" t="s">
        <v>9</v>
      </c>
      <c r="P35" s="858" t="s">
        <v>9</v>
      </c>
      <c r="Q35" s="858" t="s">
        <v>9</v>
      </c>
      <c r="R35" s="407"/>
      <c r="S35" s="328"/>
    </row>
    <row r="36" spans="1:36" ht="9.75" customHeight="1" x14ac:dyDescent="0.2">
      <c r="A36" s="318"/>
      <c r="B36" s="380"/>
      <c r="C36" s="2108" t="s">
        <v>107</v>
      </c>
      <c r="D36" s="2108"/>
      <c r="E36" s="858" t="s">
        <v>9</v>
      </c>
      <c r="F36" s="858" t="s">
        <v>9</v>
      </c>
      <c r="G36" s="858" t="s">
        <v>9</v>
      </c>
      <c r="H36" s="858" t="s">
        <v>9</v>
      </c>
      <c r="I36" s="858" t="s">
        <v>9</v>
      </c>
      <c r="J36" s="858" t="s">
        <v>9</v>
      </c>
      <c r="K36" s="858">
        <v>2365</v>
      </c>
      <c r="L36" s="858">
        <v>19489</v>
      </c>
      <c r="M36" s="858" t="s">
        <v>9</v>
      </c>
      <c r="N36" s="858">
        <v>57139</v>
      </c>
      <c r="O36" s="858" t="s">
        <v>9</v>
      </c>
      <c r="P36" s="858" t="s">
        <v>9</v>
      </c>
      <c r="Q36" s="858" t="s">
        <v>9</v>
      </c>
      <c r="R36" s="407"/>
      <c r="S36" s="328"/>
    </row>
    <row r="37" spans="1:36" ht="9.75" customHeight="1" x14ac:dyDescent="0.2">
      <c r="A37" s="318"/>
      <c r="B37" s="380"/>
      <c r="C37" s="2108" t="s">
        <v>266</v>
      </c>
      <c r="D37" s="2108"/>
      <c r="E37" s="858" t="s">
        <v>9</v>
      </c>
      <c r="F37" s="858" t="s">
        <v>9</v>
      </c>
      <c r="G37" s="858" t="s">
        <v>9</v>
      </c>
      <c r="H37" s="858" t="s">
        <v>9</v>
      </c>
      <c r="I37" s="858">
        <v>1059</v>
      </c>
      <c r="J37" s="858" t="s">
        <v>9</v>
      </c>
      <c r="K37" s="858" t="s">
        <v>9</v>
      </c>
      <c r="L37" s="858" t="s">
        <v>9</v>
      </c>
      <c r="M37" s="858" t="s">
        <v>9</v>
      </c>
      <c r="N37" s="858">
        <v>166</v>
      </c>
      <c r="O37" s="858" t="s">
        <v>9</v>
      </c>
      <c r="P37" s="858" t="s">
        <v>9</v>
      </c>
      <c r="Q37" s="858" t="s">
        <v>9</v>
      </c>
      <c r="R37" s="433"/>
      <c r="S37" s="328"/>
    </row>
    <row r="38" spans="1:36" ht="9.75" customHeight="1" x14ac:dyDescent="0.2">
      <c r="A38" s="318"/>
      <c r="B38" s="380"/>
      <c r="C38" s="2108" t="s">
        <v>106</v>
      </c>
      <c r="D38" s="2108"/>
      <c r="E38" s="858" t="s">
        <v>9</v>
      </c>
      <c r="F38" s="858" t="s">
        <v>9</v>
      </c>
      <c r="G38" s="858" t="s">
        <v>9</v>
      </c>
      <c r="H38" s="858" t="s">
        <v>9</v>
      </c>
      <c r="I38" s="858" t="s">
        <v>9</v>
      </c>
      <c r="J38" s="858" t="s">
        <v>9</v>
      </c>
      <c r="K38" s="858" t="s">
        <v>9</v>
      </c>
      <c r="L38" s="858" t="s">
        <v>9</v>
      </c>
      <c r="M38" s="858" t="s">
        <v>9</v>
      </c>
      <c r="N38" s="858" t="s">
        <v>9</v>
      </c>
      <c r="O38" s="858">
        <v>1136</v>
      </c>
      <c r="P38" s="858" t="s">
        <v>9</v>
      </c>
      <c r="Q38" s="858" t="s">
        <v>9</v>
      </c>
      <c r="R38" s="433"/>
      <c r="S38" s="328"/>
    </row>
    <row r="39" spans="1:36" ht="9.75" customHeight="1" x14ac:dyDescent="0.2">
      <c r="A39" s="318"/>
      <c r="B39" s="380"/>
      <c r="C39" s="2108" t="s">
        <v>105</v>
      </c>
      <c r="D39" s="2108"/>
      <c r="E39" s="858" t="s">
        <v>9</v>
      </c>
      <c r="F39" s="858" t="s">
        <v>9</v>
      </c>
      <c r="G39" s="858" t="s">
        <v>9</v>
      </c>
      <c r="H39" s="858" t="s">
        <v>9</v>
      </c>
      <c r="I39" s="858" t="s">
        <v>9</v>
      </c>
      <c r="J39" s="858" t="s">
        <v>9</v>
      </c>
      <c r="K39" s="858" t="s">
        <v>9</v>
      </c>
      <c r="L39" s="858" t="s">
        <v>9</v>
      </c>
      <c r="M39" s="858" t="s">
        <v>9</v>
      </c>
      <c r="N39" s="858" t="s">
        <v>9</v>
      </c>
      <c r="O39" s="858" t="s">
        <v>9</v>
      </c>
      <c r="P39" s="858" t="s">
        <v>9</v>
      </c>
      <c r="Q39" s="858" t="s">
        <v>9</v>
      </c>
      <c r="R39" s="433"/>
      <c r="S39" s="328"/>
    </row>
    <row r="40" spans="1:36" s="398" customFormat="1" ht="9.75" customHeight="1" x14ac:dyDescent="0.2">
      <c r="A40" s="395"/>
      <c r="B40" s="396"/>
      <c r="C40" s="2108" t="s">
        <v>104</v>
      </c>
      <c r="D40" s="2108"/>
      <c r="E40" s="858" t="s">
        <v>9</v>
      </c>
      <c r="F40" s="858" t="s">
        <v>9</v>
      </c>
      <c r="G40" s="858" t="s">
        <v>9</v>
      </c>
      <c r="H40" s="858" t="s">
        <v>9</v>
      </c>
      <c r="I40" s="858" t="s">
        <v>9</v>
      </c>
      <c r="J40" s="858" t="s">
        <v>9</v>
      </c>
      <c r="K40" s="858" t="s">
        <v>9</v>
      </c>
      <c r="L40" s="858" t="s">
        <v>9</v>
      </c>
      <c r="M40" s="858" t="s">
        <v>9</v>
      </c>
      <c r="N40" s="858" t="s">
        <v>9</v>
      </c>
      <c r="O40" s="858" t="s">
        <v>9</v>
      </c>
      <c r="P40" s="858" t="s">
        <v>9</v>
      </c>
      <c r="Q40" s="858" t="s">
        <v>9</v>
      </c>
      <c r="R40" s="433"/>
      <c r="S40" s="376"/>
      <c r="T40" s="1776"/>
      <c r="U40" s="1769"/>
      <c r="V40" s="1776"/>
      <c r="W40" s="1776"/>
      <c r="X40" s="1776"/>
      <c r="Y40" s="1776"/>
      <c r="Z40" s="1776"/>
      <c r="AA40" s="1776"/>
      <c r="AB40" s="1776"/>
      <c r="AC40" s="1776"/>
      <c r="AD40" s="1776"/>
      <c r="AE40" s="1776"/>
      <c r="AF40" s="1776"/>
      <c r="AG40" s="1776"/>
      <c r="AH40" s="1776"/>
      <c r="AI40" s="1776"/>
      <c r="AJ40" s="1776"/>
    </row>
    <row r="41" spans="1:36" s="398" customFormat="1" ht="9.75" customHeight="1" x14ac:dyDescent="0.2">
      <c r="A41" s="395"/>
      <c r="B41" s="396"/>
      <c r="C41" s="2109" t="s">
        <v>103</v>
      </c>
      <c r="D41" s="2109"/>
      <c r="E41" s="858" t="s">
        <v>9</v>
      </c>
      <c r="F41" s="858" t="s">
        <v>9</v>
      </c>
      <c r="G41" s="858" t="s">
        <v>9</v>
      </c>
      <c r="H41" s="858" t="s">
        <v>9</v>
      </c>
      <c r="I41" s="858" t="s">
        <v>9</v>
      </c>
      <c r="J41" s="858" t="s">
        <v>9</v>
      </c>
      <c r="K41" s="858" t="s">
        <v>9</v>
      </c>
      <c r="L41" s="858" t="s">
        <v>9</v>
      </c>
      <c r="M41" s="858">
        <v>90844</v>
      </c>
      <c r="N41" s="858" t="s">
        <v>9</v>
      </c>
      <c r="O41" s="858" t="s">
        <v>9</v>
      </c>
      <c r="P41" s="858" t="s">
        <v>9</v>
      </c>
      <c r="Q41" s="858" t="s">
        <v>9</v>
      </c>
      <c r="R41" s="433"/>
      <c r="S41" s="376"/>
      <c r="T41" s="1776"/>
      <c r="U41" s="1769"/>
      <c r="V41" s="1776"/>
      <c r="W41" s="1776"/>
      <c r="X41" s="1776"/>
      <c r="Y41" s="1776"/>
      <c r="Z41" s="1776"/>
      <c r="AA41" s="1776"/>
      <c r="AB41" s="1776"/>
      <c r="AC41" s="1776"/>
      <c r="AD41" s="1776"/>
      <c r="AE41" s="1776"/>
      <c r="AF41" s="1776"/>
      <c r="AG41" s="1776"/>
      <c r="AH41" s="1776"/>
      <c r="AI41" s="1776"/>
      <c r="AJ41" s="1776"/>
    </row>
    <row r="42" spans="1:36" s="332" customFormat="1" ht="30" customHeight="1" x14ac:dyDescent="0.2">
      <c r="A42" s="330"/>
      <c r="B42" s="478"/>
      <c r="C42" s="2110" t="s">
        <v>484</v>
      </c>
      <c r="D42" s="2110"/>
      <c r="E42" s="2110"/>
      <c r="F42" s="2110"/>
      <c r="G42" s="2110"/>
      <c r="H42" s="2110"/>
      <c r="I42" s="2110"/>
      <c r="J42" s="2110"/>
      <c r="K42" s="2110"/>
      <c r="L42" s="2110"/>
      <c r="M42" s="2110"/>
      <c r="N42" s="2110"/>
      <c r="O42" s="2110"/>
      <c r="P42" s="2110"/>
      <c r="Q42" s="2110"/>
      <c r="R42" s="538"/>
      <c r="S42" s="331"/>
      <c r="T42" s="622"/>
      <c r="U42" s="1789"/>
      <c r="V42" s="622"/>
      <c r="W42" s="622"/>
      <c r="X42" s="622"/>
      <c r="Y42" s="622"/>
      <c r="Z42" s="622"/>
      <c r="AA42" s="622"/>
      <c r="AB42" s="622"/>
      <c r="AC42" s="622"/>
      <c r="AD42" s="622"/>
      <c r="AE42" s="622"/>
      <c r="AF42" s="622"/>
      <c r="AG42" s="622"/>
      <c r="AH42" s="622"/>
      <c r="AI42" s="622"/>
      <c r="AJ42" s="622"/>
    </row>
    <row r="43" spans="1:36" ht="13.5" customHeight="1" x14ac:dyDescent="0.2">
      <c r="A43" s="318"/>
      <c r="B43" s="380"/>
      <c r="C43" s="2118" t="s">
        <v>166</v>
      </c>
      <c r="D43" s="2119"/>
      <c r="E43" s="2119"/>
      <c r="F43" s="2119"/>
      <c r="G43" s="2119"/>
      <c r="H43" s="2119"/>
      <c r="I43" s="2119"/>
      <c r="J43" s="2119"/>
      <c r="K43" s="2119"/>
      <c r="L43" s="2119"/>
      <c r="M43" s="2119"/>
      <c r="N43" s="2119"/>
      <c r="O43" s="2119"/>
      <c r="P43" s="2119"/>
      <c r="Q43" s="2120"/>
      <c r="R43" s="328"/>
      <c r="S43" s="328"/>
    </row>
    <row r="44" spans="1:36" s="421" customFormat="1" ht="2.25" customHeight="1" x14ac:dyDescent="0.2">
      <c r="A44" s="418"/>
      <c r="B44" s="419"/>
      <c r="C44" s="2123" t="s">
        <v>76</v>
      </c>
      <c r="D44" s="2123"/>
      <c r="E44" s="727"/>
      <c r="F44" s="727"/>
      <c r="G44" s="727"/>
      <c r="H44" s="727"/>
      <c r="I44" s="727"/>
      <c r="J44" s="727"/>
      <c r="K44" s="727"/>
      <c r="L44" s="727"/>
      <c r="M44" s="727"/>
      <c r="N44" s="727"/>
      <c r="O44" s="727"/>
      <c r="P44" s="727"/>
      <c r="Q44" s="727"/>
      <c r="R44" s="358"/>
      <c r="S44" s="358"/>
      <c r="T44" s="1790"/>
      <c r="U44" s="1769"/>
      <c r="V44" s="1790"/>
      <c r="W44" s="1790"/>
      <c r="X44" s="1790"/>
      <c r="Y44" s="1790"/>
      <c r="Z44" s="1790"/>
      <c r="AA44" s="1790"/>
      <c r="AB44" s="1790"/>
      <c r="AC44" s="1790"/>
      <c r="AD44" s="1790"/>
      <c r="AE44" s="1790"/>
      <c r="AF44" s="1790"/>
      <c r="AG44" s="1790"/>
      <c r="AH44" s="1790"/>
      <c r="AI44" s="1790"/>
      <c r="AJ44" s="1790"/>
    </row>
    <row r="45" spans="1:36" ht="11.25" customHeight="1" x14ac:dyDescent="0.2">
      <c r="A45" s="318"/>
      <c r="B45" s="380"/>
      <c r="C45" s="2124"/>
      <c r="D45" s="2124"/>
      <c r="E45" s="813">
        <v>2008</v>
      </c>
      <c r="F45" s="813">
        <v>2009</v>
      </c>
      <c r="G45" s="679">
        <v>2010</v>
      </c>
      <c r="H45" s="813">
        <v>2011</v>
      </c>
      <c r="I45" s="813">
        <v>2012</v>
      </c>
      <c r="J45" s="679">
        <v>2013</v>
      </c>
      <c r="K45" s="813">
        <v>2014</v>
      </c>
      <c r="L45" s="813">
        <v>2015</v>
      </c>
      <c r="M45" s="679">
        <v>2016</v>
      </c>
      <c r="N45" s="813">
        <v>2017</v>
      </c>
      <c r="O45" s="813">
        <v>2018</v>
      </c>
      <c r="P45" s="679">
        <v>2019</v>
      </c>
      <c r="Q45" s="679">
        <v>2020</v>
      </c>
      <c r="R45" s="433"/>
      <c r="S45" s="328"/>
      <c r="T45" s="1779"/>
      <c r="U45" s="1791"/>
      <c r="V45" s="1779"/>
      <c r="W45" s="1779"/>
    </row>
    <row r="46" spans="1:36" s="818" customFormat="1" ht="11.25" customHeight="1" x14ac:dyDescent="0.2">
      <c r="A46" s="814"/>
      <c r="B46" s="815"/>
      <c r="C46" s="2117" t="s">
        <v>66</v>
      </c>
      <c r="D46" s="2117"/>
      <c r="E46" s="819">
        <v>441</v>
      </c>
      <c r="F46" s="819">
        <v>361</v>
      </c>
      <c r="G46" s="819">
        <v>352</v>
      </c>
      <c r="H46" s="819">
        <v>200</v>
      </c>
      <c r="I46" s="819">
        <v>107</v>
      </c>
      <c r="J46" s="819">
        <v>106</v>
      </c>
      <c r="K46" s="819">
        <v>174</v>
      </c>
      <c r="L46" s="819">
        <v>182</v>
      </c>
      <c r="M46" s="819">
        <v>210</v>
      </c>
      <c r="N46" s="819">
        <v>310</v>
      </c>
      <c r="O46" s="819">
        <v>311</v>
      </c>
      <c r="P46" s="819">
        <v>352</v>
      </c>
      <c r="Q46" s="819">
        <v>258</v>
      </c>
      <c r="R46" s="816"/>
      <c r="S46" s="817"/>
      <c r="T46" s="1778"/>
      <c r="U46" s="1778"/>
      <c r="V46" s="1779"/>
      <c r="W46" s="1779"/>
      <c r="X46" s="1792"/>
      <c r="Y46" s="1792"/>
      <c r="Z46" s="1792"/>
      <c r="AA46" s="1792"/>
      <c r="AB46" s="1792"/>
      <c r="AC46" s="1792"/>
      <c r="AD46" s="1792"/>
      <c r="AE46" s="1792"/>
      <c r="AF46" s="1792"/>
      <c r="AG46" s="1792"/>
      <c r="AH46" s="1792"/>
      <c r="AI46" s="1792"/>
      <c r="AJ46" s="1792"/>
    </row>
    <row r="47" spans="1:36" s="818" customFormat="1" ht="11.25" customHeight="1" x14ac:dyDescent="0.2">
      <c r="A47" s="814"/>
      <c r="B47" s="815"/>
      <c r="C47" s="2121" t="s">
        <v>375</v>
      </c>
      <c r="D47" s="2117"/>
      <c r="E47" s="819">
        <v>304</v>
      </c>
      <c r="F47" s="819">
        <v>258</v>
      </c>
      <c r="G47" s="819">
        <v>234</v>
      </c>
      <c r="H47" s="819">
        <v>182</v>
      </c>
      <c r="I47" s="819">
        <v>93</v>
      </c>
      <c r="J47" s="819">
        <v>97</v>
      </c>
      <c r="K47" s="819">
        <v>161</v>
      </c>
      <c r="L47" s="819">
        <v>145</v>
      </c>
      <c r="M47" s="819">
        <v>175</v>
      </c>
      <c r="N47" s="819">
        <v>226</v>
      </c>
      <c r="O47" s="819">
        <v>234</v>
      </c>
      <c r="P47" s="819">
        <v>268</v>
      </c>
      <c r="Q47" s="819">
        <v>208</v>
      </c>
      <c r="R47" s="816"/>
      <c r="S47" s="817"/>
      <c r="T47" s="1778"/>
      <c r="U47" s="1791"/>
      <c r="V47" s="1779"/>
      <c r="W47" s="1779"/>
      <c r="X47" s="1792"/>
      <c r="Y47" s="1792"/>
      <c r="Z47" s="1792"/>
      <c r="AA47" s="1792"/>
      <c r="AB47" s="1792"/>
      <c r="AC47" s="1792"/>
      <c r="AD47" s="1792"/>
      <c r="AE47" s="1792"/>
      <c r="AF47" s="1792"/>
      <c r="AG47" s="1792"/>
      <c r="AH47" s="1792"/>
      <c r="AI47" s="1792"/>
      <c r="AJ47" s="1792"/>
    </row>
    <row r="48" spans="1:36" s="398" customFormat="1" ht="10.15" customHeight="1" x14ac:dyDescent="0.2">
      <c r="A48" s="395"/>
      <c r="B48" s="396"/>
      <c r="C48" s="812"/>
      <c r="D48" s="481" t="s">
        <v>227</v>
      </c>
      <c r="E48" s="858">
        <v>172</v>
      </c>
      <c r="F48" s="858">
        <v>142</v>
      </c>
      <c r="G48" s="858">
        <v>141</v>
      </c>
      <c r="H48" s="858">
        <v>93</v>
      </c>
      <c r="I48" s="858">
        <v>36</v>
      </c>
      <c r="J48" s="858">
        <v>27</v>
      </c>
      <c r="K48" s="858">
        <v>49</v>
      </c>
      <c r="L48" s="858">
        <v>65</v>
      </c>
      <c r="M48" s="858">
        <v>69</v>
      </c>
      <c r="N48" s="858">
        <v>91</v>
      </c>
      <c r="O48" s="858">
        <v>96</v>
      </c>
      <c r="P48" s="858">
        <v>105</v>
      </c>
      <c r="Q48" s="858">
        <v>61</v>
      </c>
      <c r="R48" s="433"/>
      <c r="S48" s="376"/>
      <c r="T48" s="1778"/>
      <c r="U48" s="1791"/>
      <c r="V48" s="1779"/>
      <c r="W48" s="1779"/>
      <c r="X48" s="1776"/>
      <c r="Y48" s="1776"/>
      <c r="Z48" s="1776"/>
      <c r="AA48" s="1776"/>
      <c r="AB48" s="1776"/>
      <c r="AC48" s="1776"/>
      <c r="AD48" s="1776"/>
      <c r="AE48" s="1776"/>
      <c r="AF48" s="1776"/>
      <c r="AG48" s="1776"/>
      <c r="AH48" s="1776"/>
      <c r="AI48" s="1776"/>
      <c r="AJ48" s="1776"/>
    </row>
    <row r="49" spans="1:36" s="398" customFormat="1" ht="10.15" customHeight="1" x14ac:dyDescent="0.2">
      <c r="A49" s="395"/>
      <c r="B49" s="396"/>
      <c r="C49" s="812"/>
      <c r="D49" s="481" t="s">
        <v>228</v>
      </c>
      <c r="E49" s="858">
        <v>27</v>
      </c>
      <c r="F49" s="858">
        <v>22</v>
      </c>
      <c r="G49" s="858">
        <v>25</v>
      </c>
      <c r="H49" s="858">
        <v>22</v>
      </c>
      <c r="I49" s="858">
        <v>9</v>
      </c>
      <c r="J49" s="858">
        <v>18</v>
      </c>
      <c r="K49" s="858">
        <v>23</v>
      </c>
      <c r="L49" s="858">
        <v>20</v>
      </c>
      <c r="M49" s="858">
        <v>19</v>
      </c>
      <c r="N49" s="858">
        <v>21</v>
      </c>
      <c r="O49" s="858">
        <v>26</v>
      </c>
      <c r="P49" s="858">
        <v>30</v>
      </c>
      <c r="Q49" s="858">
        <v>11</v>
      </c>
      <c r="R49" s="433"/>
      <c r="S49" s="376"/>
      <c r="T49" s="1778"/>
      <c r="U49" s="1791"/>
      <c r="V49" s="1779"/>
      <c r="W49" s="1779"/>
      <c r="X49" s="1776"/>
      <c r="Y49" s="1776"/>
      <c r="Z49" s="1776"/>
      <c r="AA49" s="1776"/>
      <c r="AB49" s="1776"/>
      <c r="AC49" s="1776"/>
      <c r="AD49" s="1776"/>
      <c r="AE49" s="1776"/>
      <c r="AF49" s="1776"/>
      <c r="AG49" s="1776"/>
      <c r="AH49" s="1776"/>
      <c r="AI49" s="1776"/>
      <c r="AJ49" s="1776"/>
    </row>
    <row r="50" spans="1:36" s="398" customFormat="1" ht="10.15" customHeight="1" x14ac:dyDescent="0.2">
      <c r="A50" s="395"/>
      <c r="B50" s="396"/>
      <c r="C50" s="812"/>
      <c r="D50" s="911" t="s">
        <v>229</v>
      </c>
      <c r="E50" s="858">
        <v>97</v>
      </c>
      <c r="F50" s="858">
        <v>87</v>
      </c>
      <c r="G50" s="858">
        <v>64</v>
      </c>
      <c r="H50" s="858">
        <v>55</v>
      </c>
      <c r="I50" s="858">
        <v>40</v>
      </c>
      <c r="J50" s="858">
        <v>49</v>
      </c>
      <c r="K50" s="858">
        <v>80</v>
      </c>
      <c r="L50" s="858">
        <v>53</v>
      </c>
      <c r="M50" s="858">
        <v>58</v>
      </c>
      <c r="N50" s="858">
        <v>96</v>
      </c>
      <c r="O50" s="858">
        <v>98</v>
      </c>
      <c r="P50" s="858">
        <v>105</v>
      </c>
      <c r="Q50" s="858">
        <v>97</v>
      </c>
      <c r="R50" s="433"/>
      <c r="S50" s="376"/>
      <c r="T50" s="1778"/>
      <c r="U50" s="1791"/>
      <c r="V50" s="1779"/>
      <c r="W50" s="1779"/>
      <c r="X50" s="1776"/>
      <c r="Y50" s="1776"/>
      <c r="Z50" s="1776"/>
      <c r="AA50" s="1776"/>
      <c r="AB50" s="1776"/>
      <c r="AC50" s="1776"/>
      <c r="AD50" s="1776"/>
      <c r="AE50" s="1776"/>
      <c r="AF50" s="1776"/>
      <c r="AG50" s="1776"/>
      <c r="AH50" s="1776"/>
      <c r="AI50" s="1776"/>
      <c r="AJ50" s="1776"/>
    </row>
    <row r="51" spans="1:36" s="398" customFormat="1" ht="10.15" customHeight="1" x14ac:dyDescent="0.2">
      <c r="A51" s="395"/>
      <c r="B51" s="396"/>
      <c r="C51" s="812"/>
      <c r="D51" s="911" t="s">
        <v>231</v>
      </c>
      <c r="E51" s="858" t="s">
        <v>9</v>
      </c>
      <c r="F51" s="858" t="s">
        <v>9</v>
      </c>
      <c r="G51" s="858" t="s">
        <v>9</v>
      </c>
      <c r="H51" s="858" t="s">
        <v>9</v>
      </c>
      <c r="I51" s="858" t="s">
        <v>9</v>
      </c>
      <c r="J51" s="858" t="s">
        <v>9</v>
      </c>
      <c r="K51" s="858" t="s">
        <v>9</v>
      </c>
      <c r="L51" s="858" t="s">
        <v>9</v>
      </c>
      <c r="M51" s="858" t="s">
        <v>9</v>
      </c>
      <c r="N51" s="858" t="s">
        <v>9</v>
      </c>
      <c r="O51" s="858" t="s">
        <v>9</v>
      </c>
      <c r="P51" s="858" t="s">
        <v>9</v>
      </c>
      <c r="Q51" s="858" t="s">
        <v>9</v>
      </c>
      <c r="R51" s="433"/>
      <c r="S51" s="376"/>
      <c r="T51" s="1778"/>
      <c r="U51" s="1791"/>
      <c r="V51" s="1779"/>
      <c r="W51" s="1779"/>
      <c r="X51" s="1776"/>
      <c r="Y51" s="1776"/>
      <c r="Z51" s="1776"/>
      <c r="AA51" s="1776"/>
      <c r="AB51" s="1776"/>
      <c r="AC51" s="1776"/>
      <c r="AD51" s="1776"/>
      <c r="AE51" s="1776"/>
      <c r="AF51" s="1776"/>
      <c r="AG51" s="1776"/>
      <c r="AH51" s="1776"/>
      <c r="AI51" s="1776"/>
      <c r="AJ51" s="1776"/>
    </row>
    <row r="52" spans="1:36" s="398" customFormat="1" ht="10.15" customHeight="1" x14ac:dyDescent="0.2">
      <c r="A52" s="395"/>
      <c r="B52" s="396"/>
      <c r="C52" s="812"/>
      <c r="D52" s="481" t="s">
        <v>230</v>
      </c>
      <c r="E52" s="859">
        <v>8</v>
      </c>
      <c r="F52" s="859">
        <v>7</v>
      </c>
      <c r="G52" s="859">
        <v>4</v>
      </c>
      <c r="H52" s="859">
        <v>12</v>
      </c>
      <c r="I52" s="859">
        <v>8</v>
      </c>
      <c r="J52" s="859">
        <v>3</v>
      </c>
      <c r="K52" s="859">
        <v>9</v>
      </c>
      <c r="L52" s="859">
        <v>7</v>
      </c>
      <c r="M52" s="859">
        <v>29</v>
      </c>
      <c r="N52" s="859">
        <v>18</v>
      </c>
      <c r="O52" s="859">
        <v>14</v>
      </c>
      <c r="P52" s="859">
        <v>28</v>
      </c>
      <c r="Q52" s="859">
        <v>39</v>
      </c>
      <c r="R52" s="433"/>
      <c r="S52" s="376"/>
      <c r="T52" s="1778"/>
      <c r="U52" s="1791"/>
      <c r="V52" s="1779"/>
      <c r="W52" s="1779"/>
      <c r="X52" s="1776"/>
      <c r="Y52" s="1776"/>
      <c r="Z52" s="1776"/>
      <c r="AA52" s="1776"/>
      <c r="AB52" s="1776"/>
      <c r="AC52" s="1776"/>
      <c r="AD52" s="1776"/>
      <c r="AE52" s="1776"/>
      <c r="AF52" s="1776"/>
      <c r="AG52" s="1776"/>
      <c r="AH52" s="1776"/>
      <c r="AI52" s="1776"/>
      <c r="AJ52" s="1776"/>
    </row>
    <row r="53" spans="1:36" s="818" customFormat="1" ht="11.25" customHeight="1" x14ac:dyDescent="0.2">
      <c r="A53" s="814"/>
      <c r="B53" s="815"/>
      <c r="C53" s="2117" t="s">
        <v>376</v>
      </c>
      <c r="D53" s="2117"/>
      <c r="E53" s="819">
        <v>137</v>
      </c>
      <c r="F53" s="819">
        <v>103</v>
      </c>
      <c r="G53" s="819">
        <v>118</v>
      </c>
      <c r="H53" s="819">
        <v>18</v>
      </c>
      <c r="I53" s="819">
        <v>14</v>
      </c>
      <c r="J53" s="819">
        <v>9</v>
      </c>
      <c r="K53" s="819">
        <v>13</v>
      </c>
      <c r="L53" s="819">
        <v>37</v>
      </c>
      <c r="M53" s="819">
        <v>35</v>
      </c>
      <c r="N53" s="819">
        <v>84</v>
      </c>
      <c r="O53" s="819">
        <v>77</v>
      </c>
      <c r="P53" s="819">
        <v>84</v>
      </c>
      <c r="Q53" s="819">
        <v>50</v>
      </c>
      <c r="R53" s="816"/>
      <c r="S53" s="817"/>
      <c r="T53" s="1778"/>
      <c r="U53" s="1791"/>
      <c r="V53" s="1779"/>
      <c r="W53" s="1779"/>
      <c r="X53" s="1792"/>
      <c r="Y53" s="1792"/>
      <c r="Z53" s="1792"/>
      <c r="AA53" s="1792"/>
      <c r="AB53" s="1792"/>
      <c r="AC53" s="1792"/>
      <c r="AD53" s="1792"/>
      <c r="AE53" s="1792"/>
      <c r="AF53" s="1792"/>
      <c r="AG53" s="1792"/>
      <c r="AH53" s="1792"/>
      <c r="AI53" s="1792"/>
      <c r="AJ53" s="1792"/>
    </row>
    <row r="54" spans="1:36" s="398" customFormat="1" ht="9.6" customHeight="1" x14ac:dyDescent="0.2">
      <c r="A54" s="395"/>
      <c r="B54" s="396"/>
      <c r="C54" s="910"/>
      <c r="D54" s="911" t="s">
        <v>435</v>
      </c>
      <c r="E54" s="858" t="s">
        <v>9</v>
      </c>
      <c r="F54" s="858">
        <v>1</v>
      </c>
      <c r="G54" s="858" t="s">
        <v>9</v>
      </c>
      <c r="H54" s="858">
        <v>1</v>
      </c>
      <c r="I54" s="859">
        <v>1</v>
      </c>
      <c r="J54" s="859" t="s">
        <v>9</v>
      </c>
      <c r="K54" s="859" t="s">
        <v>9</v>
      </c>
      <c r="L54" s="859" t="s">
        <v>9</v>
      </c>
      <c r="M54" s="858" t="s">
        <v>9</v>
      </c>
      <c r="N54" s="858" t="s">
        <v>9</v>
      </c>
      <c r="O54" s="858">
        <v>1</v>
      </c>
      <c r="P54" s="858" t="s">
        <v>9</v>
      </c>
      <c r="Q54" s="858" t="s">
        <v>9</v>
      </c>
      <c r="R54" s="433"/>
      <c r="S54" s="376"/>
      <c r="T54" s="1778"/>
      <c r="U54" s="1791"/>
      <c r="V54" s="1779"/>
      <c r="W54" s="1779"/>
      <c r="X54" s="1776"/>
      <c r="Y54" s="1776"/>
      <c r="Z54" s="1776"/>
      <c r="AA54" s="1776"/>
      <c r="AB54" s="1776"/>
      <c r="AC54" s="1776"/>
      <c r="AD54" s="1776"/>
      <c r="AE54" s="1776"/>
      <c r="AF54" s="1776"/>
      <c r="AG54" s="1776"/>
      <c r="AH54" s="1776"/>
      <c r="AI54" s="1776"/>
      <c r="AJ54" s="1776"/>
    </row>
    <row r="55" spans="1:36" s="398" customFormat="1" ht="9.6" customHeight="1" x14ac:dyDescent="0.2">
      <c r="A55" s="395"/>
      <c r="B55" s="396"/>
      <c r="C55" s="812"/>
      <c r="D55" s="481" t="s">
        <v>232</v>
      </c>
      <c r="E55" s="859" t="s">
        <v>9</v>
      </c>
      <c r="F55" s="859">
        <v>1</v>
      </c>
      <c r="G55" s="859">
        <v>2</v>
      </c>
      <c r="H55" s="859" t="s">
        <v>9</v>
      </c>
      <c r="I55" s="859">
        <v>1</v>
      </c>
      <c r="J55" s="859" t="s">
        <v>9</v>
      </c>
      <c r="K55" s="859" t="s">
        <v>9</v>
      </c>
      <c r="L55" s="859">
        <v>1</v>
      </c>
      <c r="M55" s="859" t="s">
        <v>9</v>
      </c>
      <c r="N55" s="859" t="s">
        <v>9</v>
      </c>
      <c r="O55" s="859">
        <v>1</v>
      </c>
      <c r="P55" s="859">
        <v>1</v>
      </c>
      <c r="Q55" s="859">
        <v>1</v>
      </c>
      <c r="R55" s="433"/>
      <c r="S55" s="376"/>
      <c r="T55" s="1778"/>
      <c r="U55" s="1791"/>
      <c r="V55" s="1779"/>
      <c r="W55" s="1779"/>
      <c r="X55" s="1776"/>
      <c r="Y55" s="1776"/>
      <c r="Z55" s="1776"/>
      <c r="AA55" s="1776"/>
      <c r="AB55" s="1776"/>
      <c r="AC55" s="1776"/>
      <c r="AD55" s="1776"/>
      <c r="AE55" s="1776"/>
      <c r="AF55" s="1776"/>
      <c r="AG55" s="1776"/>
      <c r="AH55" s="1776"/>
      <c r="AI55" s="1776"/>
      <c r="AJ55" s="1776"/>
    </row>
    <row r="56" spans="1:36" s="398" customFormat="1" ht="9.6" customHeight="1" x14ac:dyDescent="0.2">
      <c r="A56" s="395"/>
      <c r="B56" s="396"/>
      <c r="C56" s="812"/>
      <c r="D56" s="481" t="s">
        <v>233</v>
      </c>
      <c r="E56" s="859">
        <v>137</v>
      </c>
      <c r="F56" s="859">
        <v>101</v>
      </c>
      <c r="G56" s="859">
        <v>116</v>
      </c>
      <c r="H56" s="859">
        <v>17</v>
      </c>
      <c r="I56" s="859">
        <v>12</v>
      </c>
      <c r="J56" s="859">
        <v>9</v>
      </c>
      <c r="K56" s="859">
        <v>13</v>
      </c>
      <c r="L56" s="859">
        <v>36</v>
      </c>
      <c r="M56" s="859">
        <v>35</v>
      </c>
      <c r="N56" s="859">
        <v>84</v>
      </c>
      <c r="O56" s="859">
        <v>75</v>
      </c>
      <c r="P56" s="859">
        <v>83</v>
      </c>
      <c r="Q56" s="859">
        <v>49</v>
      </c>
      <c r="R56" s="433"/>
      <c r="S56" s="376"/>
      <c r="T56" s="1778"/>
      <c r="U56" s="1791"/>
      <c r="V56" s="1779"/>
      <c r="W56" s="1779"/>
      <c r="X56" s="1776"/>
      <c r="Y56" s="1776"/>
      <c r="Z56" s="1776"/>
      <c r="AA56" s="1776"/>
      <c r="AB56" s="1776"/>
      <c r="AC56" s="1776"/>
      <c r="AD56" s="1776"/>
      <c r="AE56" s="1776"/>
      <c r="AF56" s="1776"/>
      <c r="AG56" s="1776"/>
      <c r="AH56" s="1776"/>
      <c r="AI56" s="1776"/>
      <c r="AJ56" s="1776"/>
    </row>
    <row r="57" spans="1:36" s="653" customFormat="1" ht="13.5" customHeight="1" x14ac:dyDescent="0.2">
      <c r="A57" s="650"/>
      <c r="B57" s="632"/>
      <c r="C57" s="408" t="s">
        <v>391</v>
      </c>
      <c r="D57" s="651"/>
      <c r="E57" s="382"/>
      <c r="F57" s="382"/>
      <c r="G57" s="409"/>
      <c r="H57" s="409"/>
      <c r="I57" s="2122"/>
      <c r="J57" s="2122"/>
      <c r="K57" s="2122"/>
      <c r="L57" s="2122"/>
      <c r="M57" s="2122"/>
      <c r="N57" s="2122"/>
      <c r="O57" s="2122"/>
      <c r="P57" s="2122"/>
      <c r="Q57" s="2122"/>
      <c r="R57" s="652"/>
      <c r="S57" s="409"/>
      <c r="T57" s="1779"/>
      <c r="U57" s="1791"/>
      <c r="V57" s="1779"/>
      <c r="W57" s="1779"/>
      <c r="X57" s="1793"/>
      <c r="Y57" s="1793"/>
      <c r="Z57" s="1776"/>
      <c r="AA57" s="1793"/>
      <c r="AB57" s="1793"/>
      <c r="AC57" s="1793"/>
      <c r="AD57" s="1793"/>
      <c r="AE57" s="1793"/>
      <c r="AF57" s="1793"/>
      <c r="AG57" s="1793"/>
      <c r="AH57" s="1793"/>
      <c r="AI57" s="1793"/>
      <c r="AJ57" s="1793"/>
    </row>
    <row r="58" spans="1:36" s="367" customFormat="1" ht="11.1" customHeight="1" thickBot="1" x14ac:dyDescent="0.25">
      <c r="A58" s="400"/>
      <c r="B58" s="410"/>
      <c r="C58" s="912" t="s">
        <v>436</v>
      </c>
      <c r="D58" s="411"/>
      <c r="E58" s="413"/>
      <c r="F58" s="413"/>
      <c r="G58" s="413"/>
      <c r="H58" s="413"/>
      <c r="I58" s="413"/>
      <c r="J58" s="413"/>
      <c r="K58" s="413"/>
      <c r="L58" s="413"/>
      <c r="M58" s="413"/>
      <c r="N58" s="413"/>
      <c r="O58" s="413"/>
      <c r="P58" s="413"/>
      <c r="Q58" s="383" t="s">
        <v>71</v>
      </c>
      <c r="R58" s="414"/>
      <c r="S58" s="415"/>
      <c r="T58" s="1779"/>
      <c r="U58" s="1791"/>
      <c r="V58" s="1779"/>
      <c r="W58" s="1779"/>
      <c r="X58" s="1794"/>
      <c r="Y58" s="1794"/>
      <c r="Z58" s="1776"/>
      <c r="AA58" s="1794"/>
      <c r="AB58" s="1794"/>
      <c r="AC58" s="1794"/>
      <c r="AD58" s="1794"/>
      <c r="AE58" s="1794"/>
      <c r="AF58" s="1794"/>
      <c r="AG58" s="1794"/>
      <c r="AH58" s="1794"/>
      <c r="AI58" s="1794"/>
      <c r="AJ58" s="1794"/>
    </row>
    <row r="59" spans="1:36" ht="13.5" customHeight="1" thickBot="1" x14ac:dyDescent="0.25">
      <c r="A59" s="318"/>
      <c r="B59" s="410"/>
      <c r="C59" s="2114" t="s">
        <v>276</v>
      </c>
      <c r="D59" s="2115"/>
      <c r="E59" s="2115"/>
      <c r="F59" s="2115"/>
      <c r="G59" s="2115"/>
      <c r="H59" s="2115"/>
      <c r="I59" s="2115"/>
      <c r="J59" s="2115"/>
      <c r="K59" s="2115"/>
      <c r="L59" s="2115"/>
      <c r="M59" s="2115"/>
      <c r="N59" s="2115"/>
      <c r="O59" s="2115"/>
      <c r="P59" s="2115"/>
      <c r="Q59" s="2116"/>
      <c r="R59" s="383"/>
      <c r="S59" s="369"/>
      <c r="T59" s="1779"/>
      <c r="U59" s="1791"/>
      <c r="V59" s="1779"/>
      <c r="W59" s="1779"/>
      <c r="Z59" s="1776"/>
    </row>
    <row r="60" spans="1:36" ht="3.75" customHeight="1" x14ac:dyDescent="0.2">
      <c r="A60" s="318"/>
      <c r="B60" s="410"/>
      <c r="C60" s="2111" t="s">
        <v>67</v>
      </c>
      <c r="D60" s="2111"/>
      <c r="E60" s="1064"/>
      <c r="F60" s="1064"/>
      <c r="G60" s="1064"/>
      <c r="H60" s="1036"/>
      <c r="I60" s="1036"/>
      <c r="J60" s="1036"/>
      <c r="K60" s="1036"/>
      <c r="L60" s="1036"/>
      <c r="M60" s="1036"/>
      <c r="N60" s="1036"/>
      <c r="O60" s="1036"/>
      <c r="P60" s="1036"/>
      <c r="Q60" s="828"/>
      <c r="R60" s="414"/>
      <c r="S60" s="369"/>
      <c r="T60" s="1779"/>
      <c r="U60" s="1791"/>
      <c r="V60" s="1779"/>
      <c r="W60" s="1779"/>
      <c r="Z60" s="1776"/>
    </row>
    <row r="61" spans="1:36" ht="10.5" customHeight="1" x14ac:dyDescent="0.2">
      <c r="A61" s="318"/>
      <c r="B61" s="380"/>
      <c r="C61" s="2112"/>
      <c r="D61" s="2112"/>
      <c r="E61" s="1097" t="s">
        <v>33</v>
      </c>
      <c r="F61" s="1064"/>
      <c r="G61" s="1064" t="s">
        <v>33</v>
      </c>
      <c r="H61" s="1064" t="s">
        <v>33</v>
      </c>
      <c r="I61" s="1064" t="s">
        <v>734</v>
      </c>
      <c r="J61" s="1064" t="s">
        <v>33</v>
      </c>
      <c r="K61" s="1064" t="s">
        <v>33</v>
      </c>
      <c r="L61" s="1064" t="s">
        <v>33</v>
      </c>
      <c r="M61" s="1064" t="s">
        <v>33</v>
      </c>
      <c r="N61" s="1223" t="s">
        <v>33</v>
      </c>
      <c r="O61" s="1064" t="s">
        <v>735</v>
      </c>
      <c r="P61" s="1064" t="s">
        <v>33</v>
      </c>
      <c r="Q61" s="1064" t="s">
        <v>33</v>
      </c>
      <c r="R61" s="369"/>
      <c r="S61" s="369"/>
      <c r="T61" s="1770"/>
      <c r="U61" s="1527"/>
    </row>
    <row r="62" spans="1:36" ht="12.75" customHeight="1" x14ac:dyDescent="0.2">
      <c r="A62" s="318"/>
      <c r="B62" s="380"/>
      <c r="C62" s="333"/>
      <c r="D62" s="333"/>
      <c r="E62" s="1042" t="s">
        <v>99</v>
      </c>
      <c r="F62" s="864" t="s">
        <v>98</v>
      </c>
      <c r="G62" s="1042" t="s">
        <v>97</v>
      </c>
      <c r="H62" s="1042" t="s">
        <v>96</v>
      </c>
      <c r="I62" s="1042" t="s">
        <v>95</v>
      </c>
      <c r="J62" s="1042" t="s">
        <v>94</v>
      </c>
      <c r="K62" s="864" t="s">
        <v>93</v>
      </c>
      <c r="L62" s="864" t="s">
        <v>92</v>
      </c>
      <c r="M62" s="864" t="s">
        <v>473</v>
      </c>
      <c r="N62" s="864" t="s">
        <v>91</v>
      </c>
      <c r="O62" s="864" t="s">
        <v>474</v>
      </c>
      <c r="P62" s="1042" t="s">
        <v>100</v>
      </c>
      <c r="Q62" s="864" t="s">
        <v>99</v>
      </c>
      <c r="R62" s="414"/>
      <c r="S62" s="369"/>
      <c r="T62" s="1791"/>
      <c r="U62" s="1718"/>
      <c r="V62" s="1779"/>
      <c r="W62" s="1779"/>
      <c r="Z62" s="1776"/>
    </row>
    <row r="63" spans="1:36" ht="9.75" customHeight="1" x14ac:dyDescent="0.2">
      <c r="A63" s="318"/>
      <c r="B63" s="410"/>
      <c r="C63" s="2113" t="s">
        <v>90</v>
      </c>
      <c r="D63" s="2113"/>
      <c r="E63" s="863"/>
      <c r="F63" s="863"/>
      <c r="G63" s="860"/>
      <c r="H63" s="860"/>
      <c r="I63" s="860"/>
      <c r="J63" s="860"/>
      <c r="K63" s="860"/>
      <c r="L63" s="860"/>
      <c r="M63" s="860"/>
      <c r="N63" s="860"/>
      <c r="O63" s="860"/>
      <c r="P63" s="860"/>
      <c r="Q63" s="860"/>
      <c r="R63" s="414"/>
      <c r="S63" s="369"/>
      <c r="T63" s="1791"/>
      <c r="U63" s="1720"/>
      <c r="V63" s="1779"/>
      <c r="W63" s="1779"/>
      <c r="Z63" s="1776"/>
    </row>
    <row r="64" spans="1:36" s="421" customFormat="1" ht="9.75" customHeight="1" x14ac:dyDescent="0.2">
      <c r="A64" s="418"/>
      <c r="B64" s="419"/>
      <c r="C64" s="420" t="s">
        <v>89</v>
      </c>
      <c r="D64" s="344"/>
      <c r="E64" s="861">
        <v>0.32</v>
      </c>
      <c r="F64" s="861">
        <v>-0.45</v>
      </c>
      <c r="G64" s="861">
        <v>0.89</v>
      </c>
      <c r="H64" s="861">
        <v>-1.29</v>
      </c>
      <c r="I64" s="861">
        <v>-0.27</v>
      </c>
      <c r="J64" s="861">
        <v>0.97</v>
      </c>
      <c r="K64" s="861">
        <v>0.11</v>
      </c>
      <c r="L64" s="861">
        <v>-0.3</v>
      </c>
      <c r="M64" s="861">
        <v>-0.14000000000000001</v>
      </c>
      <c r="N64" s="861">
        <v>-0.3</v>
      </c>
      <c r="O64" s="861">
        <v>-0.46</v>
      </c>
      <c r="P64" s="861">
        <v>1.41</v>
      </c>
      <c r="Q64" s="861">
        <v>0.42</v>
      </c>
      <c r="R64" s="358"/>
      <c r="S64" s="358"/>
      <c r="T64" s="1791"/>
      <c r="U64" s="1791"/>
      <c r="V64" s="1779"/>
      <c r="W64" s="1779"/>
      <c r="X64" s="345"/>
      <c r="Y64" s="1790"/>
      <c r="Z64" s="1776"/>
      <c r="AA64" s="1790"/>
      <c r="AB64" s="1790"/>
      <c r="AC64" s="1790"/>
      <c r="AD64" s="1790"/>
      <c r="AE64" s="1790"/>
      <c r="AF64" s="1790"/>
      <c r="AG64" s="1790"/>
      <c r="AH64" s="1790"/>
      <c r="AI64" s="1790"/>
      <c r="AJ64" s="1790"/>
    </row>
    <row r="65" spans="1:36" s="421" customFormat="1" ht="9.75" customHeight="1" x14ac:dyDescent="0.2">
      <c r="A65" s="418"/>
      <c r="B65" s="419"/>
      <c r="C65" s="420" t="s">
        <v>88</v>
      </c>
      <c r="D65" s="344"/>
      <c r="E65" s="861">
        <v>-0.22</v>
      </c>
      <c r="F65" s="861">
        <v>-0.72</v>
      </c>
      <c r="G65" s="861">
        <v>0.13</v>
      </c>
      <c r="H65" s="861">
        <v>0.14000000000000001</v>
      </c>
      <c r="I65" s="861">
        <v>-0.01</v>
      </c>
      <c r="J65" s="861">
        <v>-0.14000000000000001</v>
      </c>
      <c r="K65" s="861">
        <v>-7.0000000000000007E-2</v>
      </c>
      <c r="L65" s="861">
        <v>-0.22</v>
      </c>
      <c r="M65" s="861">
        <v>-0.23</v>
      </c>
      <c r="N65" s="861">
        <v>0.3</v>
      </c>
      <c r="O65" s="861">
        <v>0.48</v>
      </c>
      <c r="P65" s="861">
        <v>0.45</v>
      </c>
      <c r="Q65" s="861">
        <v>0.55000000000000004</v>
      </c>
      <c r="R65" s="358"/>
      <c r="S65" s="358"/>
      <c r="T65" s="1791"/>
      <c r="U65" s="1795"/>
      <c r="V65" s="1779"/>
      <c r="W65" s="1779"/>
      <c r="X65" s="345"/>
      <c r="Y65" s="1790"/>
      <c r="Z65" s="1776"/>
      <c r="AA65" s="1790"/>
      <c r="AB65" s="1790"/>
      <c r="AC65" s="1790"/>
      <c r="AD65" s="1790"/>
      <c r="AE65" s="1790"/>
      <c r="AF65" s="1790"/>
      <c r="AG65" s="1790"/>
      <c r="AH65" s="1790"/>
      <c r="AI65" s="1790"/>
      <c r="AJ65" s="1790"/>
    </row>
    <row r="66" spans="1:36" s="421" customFormat="1" ht="11.25" customHeight="1" x14ac:dyDescent="0.2">
      <c r="A66" s="418"/>
      <c r="B66" s="419"/>
      <c r="C66" s="420" t="s">
        <v>241</v>
      </c>
      <c r="D66" s="344"/>
      <c r="E66" s="861">
        <v>0.17</v>
      </c>
      <c r="F66" s="861">
        <v>7.0000000000000007E-2</v>
      </c>
      <c r="G66" s="861">
        <v>0.05</v>
      </c>
      <c r="H66" s="861">
        <v>0.09</v>
      </c>
      <c r="I66" s="861">
        <v>0.1</v>
      </c>
      <c r="J66" s="861">
        <v>0.09</v>
      </c>
      <c r="K66" s="861">
        <v>0.09</v>
      </c>
      <c r="L66" s="861">
        <v>0.04</v>
      </c>
      <c r="M66" s="861">
        <v>-0.01</v>
      </c>
      <c r="N66" s="861">
        <v>-0.05</v>
      </c>
      <c r="O66" s="861">
        <v>-0.04</v>
      </c>
      <c r="P66" s="861">
        <v>-0.01</v>
      </c>
      <c r="Q66" s="861">
        <v>0.05</v>
      </c>
      <c r="R66" s="358"/>
      <c r="S66" s="358"/>
      <c r="T66" s="1779"/>
      <c r="U66" s="1791"/>
      <c r="V66" s="1779"/>
      <c r="W66" s="1779"/>
      <c r="X66" s="345"/>
      <c r="Y66" s="1790"/>
      <c r="Z66" s="1776"/>
      <c r="AA66" s="1790"/>
      <c r="AB66" s="1790"/>
      <c r="AC66" s="1790"/>
      <c r="AD66" s="1790"/>
      <c r="AE66" s="1790"/>
      <c r="AF66" s="1790"/>
      <c r="AG66" s="1790"/>
      <c r="AH66" s="1790"/>
      <c r="AI66" s="1790"/>
      <c r="AJ66" s="1790"/>
    </row>
    <row r="67" spans="1:36" ht="11.25" customHeight="1" x14ac:dyDescent="0.2">
      <c r="A67" s="318"/>
      <c r="B67" s="410"/>
      <c r="C67" s="807" t="s">
        <v>87</v>
      </c>
      <c r="D67" s="417"/>
      <c r="E67" s="422"/>
      <c r="F67" s="140"/>
      <c r="G67" s="470"/>
      <c r="H67" s="470"/>
      <c r="I67" s="470"/>
      <c r="J67" s="51"/>
      <c r="K67" s="422"/>
      <c r="L67" s="470"/>
      <c r="M67" s="470"/>
      <c r="N67" s="470"/>
      <c r="O67" s="470"/>
      <c r="P67" s="470"/>
      <c r="Q67" s="423"/>
      <c r="R67" s="414"/>
      <c r="S67" s="369"/>
      <c r="T67" s="1779"/>
      <c r="U67" s="1791"/>
      <c r="V67" s="1779"/>
      <c r="W67" s="1779"/>
      <c r="Z67" s="1776"/>
    </row>
    <row r="68" spans="1:36" ht="9.75" customHeight="1" x14ac:dyDescent="0.2">
      <c r="A68" s="318"/>
      <c r="B68" s="424"/>
      <c r="C68" s="378"/>
      <c r="D68" s="630" t="s">
        <v>736</v>
      </c>
      <c r="E68" s="507"/>
      <c r="F68" s="509"/>
      <c r="G68" s="47"/>
      <c r="H68" s="47"/>
      <c r="I68" s="47"/>
      <c r="J68" s="510">
        <v>22.310752938556089</v>
      </c>
      <c r="K68" s="422"/>
      <c r="L68" s="470"/>
      <c r="M68" s="470"/>
      <c r="N68" s="470"/>
      <c r="O68" s="470"/>
      <c r="P68" s="470"/>
      <c r="Q68" s="1030">
        <f>+J68</f>
        <v>22.310752938556089</v>
      </c>
      <c r="R68" s="414"/>
      <c r="S68" s="369"/>
      <c r="T68" s="1779"/>
      <c r="U68" s="1791"/>
      <c r="V68" s="1779"/>
      <c r="W68" s="1779"/>
      <c r="Z68" s="1776"/>
    </row>
    <row r="69" spans="1:36" ht="9.75" customHeight="1" x14ac:dyDescent="0.2">
      <c r="A69" s="318"/>
      <c r="B69" s="425"/>
      <c r="C69" s="344"/>
      <c r="D69" s="511" t="s">
        <v>737</v>
      </c>
      <c r="E69" s="512"/>
      <c r="F69" s="512"/>
      <c r="G69" s="512"/>
      <c r="H69" s="512"/>
      <c r="I69" s="512"/>
      <c r="J69" s="510">
        <v>8.2501166588893948</v>
      </c>
      <c r="K69" s="422"/>
      <c r="L69" s="156"/>
      <c r="M69" s="470"/>
      <c r="N69" s="470"/>
      <c r="O69" s="470"/>
      <c r="P69" s="470"/>
      <c r="Q69" s="1030">
        <f t="shared" ref="Q69:Q72" si="0">+J69</f>
        <v>8.2501166588893948</v>
      </c>
      <c r="R69" s="426"/>
      <c r="S69" s="426"/>
    </row>
    <row r="70" spans="1:36" ht="9.75" customHeight="1" x14ac:dyDescent="0.2">
      <c r="A70" s="318"/>
      <c r="B70" s="425"/>
      <c r="C70" s="344"/>
      <c r="D70" s="511" t="s">
        <v>738</v>
      </c>
      <c r="E70" s="507"/>
      <c r="F70" s="141"/>
      <c r="G70" s="141"/>
      <c r="H70" s="47"/>
      <c r="I70" s="142"/>
      <c r="J70" s="510">
        <v>4.1812177045968069</v>
      </c>
      <c r="K70" s="422"/>
      <c r="L70" s="156"/>
      <c r="M70" s="470"/>
      <c r="N70" s="470"/>
      <c r="O70" s="470"/>
      <c r="P70" s="470"/>
      <c r="Q70" s="1030">
        <f t="shared" si="0"/>
        <v>4.1812177045968069</v>
      </c>
      <c r="R70" s="427"/>
      <c r="S70" s="369"/>
    </row>
    <row r="71" spans="1:36" ht="9.75" customHeight="1" x14ac:dyDescent="0.2">
      <c r="A71" s="318"/>
      <c r="B71" s="425"/>
      <c r="C71" s="344"/>
      <c r="D71" s="511" t="s">
        <v>739</v>
      </c>
      <c r="E71" s="513"/>
      <c r="F71" s="511"/>
      <c r="G71" s="511"/>
      <c r="H71" s="511"/>
      <c r="I71" s="511"/>
      <c r="J71" s="510">
        <v>4.0082538044879934</v>
      </c>
      <c r="K71" s="422"/>
      <c r="L71" s="156"/>
      <c r="M71" s="470"/>
      <c r="N71" s="470"/>
      <c r="O71" s="470"/>
      <c r="P71" s="470"/>
      <c r="Q71" s="1030">
        <f t="shared" si="0"/>
        <v>4.0082538044879934</v>
      </c>
      <c r="R71" s="427"/>
      <c r="S71" s="369"/>
    </row>
    <row r="72" spans="1:36" ht="9.75" customHeight="1" x14ac:dyDescent="0.2">
      <c r="A72" s="318"/>
      <c r="B72" s="425"/>
      <c r="C72" s="344"/>
      <c r="D72" s="514" t="s">
        <v>740</v>
      </c>
      <c r="E72" s="515"/>
      <c r="F72" s="515"/>
      <c r="G72" s="515"/>
      <c r="H72" s="515"/>
      <c r="I72" s="515"/>
      <c r="J72" s="510">
        <v>3.1903369082439514</v>
      </c>
      <c r="K72" s="422"/>
      <c r="L72" s="156"/>
      <c r="M72" s="470"/>
      <c r="N72" s="470"/>
      <c r="O72" s="470"/>
      <c r="P72" s="470"/>
      <c r="Q72" s="1030">
        <f t="shared" si="0"/>
        <v>3.1903369082439514</v>
      </c>
      <c r="R72" s="427"/>
      <c r="S72" s="369"/>
    </row>
    <row r="73" spans="1:36" ht="9.75" customHeight="1" x14ac:dyDescent="0.2">
      <c r="A73" s="318"/>
      <c r="B73" s="425"/>
      <c r="C73" s="344"/>
      <c r="D73" s="511" t="s">
        <v>741</v>
      </c>
      <c r="E73" s="141"/>
      <c r="F73" s="141"/>
      <c r="G73" s="141"/>
      <c r="H73" s="47"/>
      <c r="I73" s="142"/>
      <c r="J73" s="1031">
        <v>-10.59022815097136</v>
      </c>
      <c r="K73" s="422"/>
      <c r="L73" s="156"/>
      <c r="M73" s="470"/>
      <c r="N73" s="470"/>
      <c r="O73" s="470"/>
      <c r="P73" s="470"/>
      <c r="Q73" s="422"/>
      <c r="R73" s="427"/>
      <c r="S73" s="369"/>
    </row>
    <row r="74" spans="1:36" ht="9.75" customHeight="1" x14ac:dyDescent="0.2">
      <c r="A74" s="318"/>
      <c r="B74" s="425"/>
      <c r="C74" s="344"/>
      <c r="D74" s="511" t="s">
        <v>742</v>
      </c>
      <c r="E74" s="508"/>
      <c r="F74" s="142"/>
      <c r="G74" s="142"/>
      <c r="H74" s="47"/>
      <c r="I74" s="142"/>
      <c r="J74" s="1031">
        <v>-4.384458007095926</v>
      </c>
      <c r="K74" s="422"/>
      <c r="L74" s="156"/>
      <c r="M74" s="470"/>
      <c r="N74" s="470"/>
      <c r="O74" s="470"/>
      <c r="P74" s="470"/>
      <c r="Q74" s="516"/>
      <c r="R74" s="427"/>
      <c r="S74" s="369"/>
    </row>
    <row r="75" spans="1:36" ht="9.75" customHeight="1" x14ac:dyDescent="0.2">
      <c r="A75" s="318"/>
      <c r="B75" s="425"/>
      <c r="C75" s="344"/>
      <c r="D75" s="511" t="s">
        <v>743</v>
      </c>
      <c r="E75" s="508"/>
      <c r="F75" s="142"/>
      <c r="G75" s="142"/>
      <c r="H75" s="47"/>
      <c r="I75" s="142"/>
      <c r="J75" s="1031">
        <v>-3.4065612557719449</v>
      </c>
      <c r="K75" s="422"/>
      <c r="L75" s="156"/>
      <c r="M75" s="470"/>
      <c r="N75" s="470"/>
      <c r="O75" s="470"/>
      <c r="P75" s="470"/>
      <c r="Q75" s="516"/>
      <c r="R75" s="427"/>
      <c r="S75" s="369"/>
    </row>
    <row r="76" spans="1:36" ht="9.75" customHeight="1" x14ac:dyDescent="0.2">
      <c r="A76" s="318"/>
      <c r="B76" s="425"/>
      <c r="C76" s="344"/>
      <c r="D76" s="511" t="s">
        <v>744</v>
      </c>
      <c r="E76" s="508"/>
      <c r="F76" s="142"/>
      <c r="G76" s="142"/>
      <c r="H76" s="47"/>
      <c r="I76" s="142"/>
      <c r="J76" s="1031">
        <v>-1.6309012875536433</v>
      </c>
      <c r="K76" s="422"/>
      <c r="L76" s="156"/>
      <c r="M76" s="470"/>
      <c r="N76" s="470"/>
      <c r="O76" s="470"/>
      <c r="P76" s="470"/>
      <c r="Q76" s="516"/>
      <c r="R76" s="427"/>
      <c r="S76" s="369"/>
    </row>
    <row r="77" spans="1:36" ht="9.75" customHeight="1" x14ac:dyDescent="0.2">
      <c r="A77" s="318"/>
      <c r="B77" s="425"/>
      <c r="C77" s="344"/>
      <c r="D77" s="511" t="s">
        <v>745</v>
      </c>
      <c r="E77" s="508"/>
      <c r="F77" s="141"/>
      <c r="G77" s="141"/>
      <c r="H77" s="47"/>
      <c r="I77" s="142"/>
      <c r="J77" s="1031">
        <v>-1.1406723713478173</v>
      </c>
      <c r="K77" s="422"/>
      <c r="L77" s="156"/>
      <c r="M77" s="470"/>
      <c r="N77" s="470"/>
      <c r="O77" s="470"/>
      <c r="P77" s="470"/>
      <c r="Q77" s="422"/>
      <c r="R77" s="427"/>
      <c r="S77" s="369"/>
    </row>
    <row r="78" spans="1:36" ht="0.75" customHeight="1" x14ac:dyDescent="0.2">
      <c r="A78" s="318"/>
      <c r="B78" s="425"/>
      <c r="C78" s="344"/>
      <c r="D78" s="428"/>
      <c r="E78" s="422"/>
      <c r="F78" s="141"/>
      <c r="G78" s="141"/>
      <c r="H78" s="47"/>
      <c r="I78" s="142"/>
      <c r="J78" s="423"/>
      <c r="K78" s="422"/>
      <c r="L78" s="156"/>
      <c r="M78" s="470"/>
      <c r="N78" s="470"/>
      <c r="O78" s="470"/>
      <c r="P78" s="470"/>
      <c r="Q78" s="422"/>
      <c r="R78" s="427"/>
      <c r="S78" s="369"/>
    </row>
    <row r="79" spans="1:36" ht="12" customHeight="1" x14ac:dyDescent="0.2">
      <c r="A79" s="318"/>
      <c r="B79" s="429"/>
      <c r="C79" s="412" t="s">
        <v>225</v>
      </c>
      <c r="D79" s="428"/>
      <c r="E79" s="412"/>
      <c r="F79" s="412"/>
      <c r="G79" s="430" t="s">
        <v>86</v>
      </c>
      <c r="H79" s="412"/>
      <c r="I79" s="412"/>
      <c r="J79" s="412"/>
      <c r="K79" s="412"/>
      <c r="L79" s="412"/>
      <c r="M79" s="412"/>
      <c r="N79" s="412"/>
      <c r="O79" s="143"/>
      <c r="P79" s="143"/>
      <c r="Q79" s="143"/>
      <c r="R79" s="414"/>
      <c r="S79" s="369"/>
    </row>
    <row r="80" spans="1:36" s="97" customFormat="1" ht="13.5" customHeight="1" x14ac:dyDescent="0.2">
      <c r="A80" s="96"/>
      <c r="B80" s="189">
        <v>16</v>
      </c>
      <c r="C80" s="2065">
        <v>44317</v>
      </c>
      <c r="D80" s="2065"/>
      <c r="E80" s="2065"/>
      <c r="F80" s="98"/>
      <c r="G80" s="98"/>
      <c r="H80" s="98"/>
      <c r="I80" s="98"/>
      <c r="J80" s="98"/>
      <c r="K80" s="98"/>
      <c r="L80" s="98"/>
      <c r="M80" s="98"/>
      <c r="N80" s="98"/>
      <c r="P80" s="96"/>
      <c r="R80" s="102"/>
      <c r="T80" s="1715"/>
      <c r="U80" s="1796"/>
      <c r="V80" s="1715"/>
      <c r="W80" s="1715"/>
      <c r="X80" s="1715"/>
      <c r="Y80" s="1715"/>
      <c r="Z80" s="1715"/>
      <c r="AA80" s="1715"/>
      <c r="AB80" s="1715"/>
      <c r="AC80" s="1715"/>
      <c r="AD80" s="1715"/>
      <c r="AE80" s="1715"/>
      <c r="AF80" s="1715"/>
      <c r="AG80" s="1715"/>
      <c r="AH80" s="1715"/>
      <c r="AI80" s="1715"/>
      <c r="AJ80" s="1715"/>
    </row>
  </sheetData>
  <mergeCells count="42">
    <mergeCell ref="C29:D29"/>
    <mergeCell ref="C30:D30"/>
    <mergeCell ref="C35:D35"/>
    <mergeCell ref="C36:D36"/>
    <mergeCell ref="C37:D37"/>
    <mergeCell ref="C31:D31"/>
    <mergeCell ref="C33:D33"/>
    <mergeCell ref="C34:D34"/>
    <mergeCell ref="C32:D32"/>
    <mergeCell ref="C25:D25"/>
    <mergeCell ref="C28:D28"/>
    <mergeCell ref="C27:D27"/>
    <mergeCell ref="C24:D24"/>
    <mergeCell ref="C10:D10"/>
    <mergeCell ref="C20:D20"/>
    <mergeCell ref="C21:D21"/>
    <mergeCell ref="C22:D22"/>
    <mergeCell ref="C23:D23"/>
    <mergeCell ref="C26:D26"/>
    <mergeCell ref="C1:F1"/>
    <mergeCell ref="C4:Q4"/>
    <mergeCell ref="C6:Q6"/>
    <mergeCell ref="C7:D8"/>
    <mergeCell ref="J7:L7"/>
    <mergeCell ref="M7:O7"/>
    <mergeCell ref="P7:Q7"/>
    <mergeCell ref="J1:P1"/>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C44:D45"/>
  </mergeCells>
  <conditionalFormatting sqref="E62:N62 E45:Q45 H9:L9">
    <cfRule type="cellIs" dxfId="8849" priority="20847" operator="equal">
      <formula>"jan."</formula>
    </cfRule>
  </conditionalFormatting>
  <conditionalFormatting sqref="O62:Q62">
    <cfRule type="cellIs" dxfId="8848" priority="20807" operator="equal">
      <formula>"jan."</formula>
    </cfRule>
  </conditionalFormatting>
  <conditionalFormatting sqref="L9">
    <cfRule type="cellIs" dxfId="8847" priority="16686" operator="equal">
      <formula>"jan."</formula>
    </cfRule>
  </conditionalFormatting>
  <conditionalFormatting sqref="K9">
    <cfRule type="cellIs" dxfId="8846" priority="16685" operator="equal">
      <formula>"jan."</formula>
    </cfRule>
  </conditionalFormatting>
  <conditionalFormatting sqref="L9">
    <cfRule type="cellIs" dxfId="8845" priority="16684" operator="equal">
      <formula>"jan."</formula>
    </cfRule>
  </conditionalFormatting>
  <conditionalFormatting sqref="K9">
    <cfRule type="cellIs" dxfId="8844" priority="16683" operator="equal">
      <formula>"jan."</formula>
    </cfRule>
  </conditionalFormatting>
  <conditionalFormatting sqref="L9">
    <cfRule type="cellIs" dxfId="8843" priority="16682" operator="equal">
      <formula>"jan."</formula>
    </cfRule>
  </conditionalFormatting>
  <conditionalFormatting sqref="J9">
    <cfRule type="cellIs" dxfId="8842" priority="16681" operator="equal">
      <formula>"jan."</formula>
    </cfRule>
  </conditionalFormatting>
  <conditionalFormatting sqref="K9">
    <cfRule type="cellIs" dxfId="8841" priority="16680" operator="equal">
      <formula>"jan."</formula>
    </cfRule>
  </conditionalFormatting>
  <conditionalFormatting sqref="K9">
    <cfRule type="cellIs" dxfId="8840" priority="16679" operator="equal">
      <formula>"jan."</formula>
    </cfRule>
  </conditionalFormatting>
  <conditionalFormatting sqref="J9">
    <cfRule type="cellIs" dxfId="8839" priority="16678" operator="equal">
      <formula>"jan."</formula>
    </cfRule>
  </conditionalFormatting>
  <conditionalFormatting sqref="K9">
    <cfRule type="cellIs" dxfId="8838" priority="16677" operator="equal">
      <formula>"jan."</formula>
    </cfRule>
  </conditionalFormatting>
  <conditionalFormatting sqref="J9">
    <cfRule type="cellIs" dxfId="8837" priority="16676" operator="equal">
      <formula>"jan."</formula>
    </cfRule>
  </conditionalFormatting>
  <conditionalFormatting sqref="K9">
    <cfRule type="cellIs" dxfId="8836" priority="16675" operator="equal">
      <formula>"jan."</formula>
    </cfRule>
  </conditionalFormatting>
  <conditionalFormatting sqref="I9">
    <cfRule type="cellIs" dxfId="8835" priority="16674" operator="equal">
      <formula>"jan."</formula>
    </cfRule>
  </conditionalFormatting>
  <conditionalFormatting sqref="J9">
    <cfRule type="cellIs" dxfId="8834" priority="16673" operator="equal">
      <formula>"jan."</formula>
    </cfRule>
  </conditionalFormatting>
  <conditionalFormatting sqref="L9">
    <cfRule type="cellIs" dxfId="8833" priority="16672" operator="equal">
      <formula>"jan."</formula>
    </cfRule>
  </conditionalFormatting>
  <conditionalFormatting sqref="K9">
    <cfRule type="cellIs" dxfId="8832" priority="16671" operator="equal">
      <formula>"jan."</formula>
    </cfRule>
  </conditionalFormatting>
  <conditionalFormatting sqref="J9">
    <cfRule type="cellIs" dxfId="8831" priority="16670" operator="equal">
      <formula>"jan."</formula>
    </cfRule>
  </conditionalFormatting>
  <conditionalFormatting sqref="K9">
    <cfRule type="cellIs" dxfId="8830" priority="16669" operator="equal">
      <formula>"jan."</formula>
    </cfRule>
  </conditionalFormatting>
  <conditionalFormatting sqref="J9">
    <cfRule type="cellIs" dxfId="8829" priority="16668" operator="equal">
      <formula>"jan."</formula>
    </cfRule>
  </conditionalFormatting>
  <conditionalFormatting sqref="K9">
    <cfRule type="cellIs" dxfId="8828" priority="16667" operator="equal">
      <formula>"jan."</formula>
    </cfRule>
  </conditionalFormatting>
  <conditionalFormatting sqref="J9">
    <cfRule type="cellIs" dxfId="8827" priority="16665" operator="equal">
      <formula>"jan."</formula>
    </cfRule>
  </conditionalFormatting>
  <conditionalFormatting sqref="L9">
    <cfRule type="cellIs" dxfId="8826" priority="16664" operator="equal">
      <formula>"jan."</formula>
    </cfRule>
  </conditionalFormatting>
  <conditionalFormatting sqref="J9">
    <cfRule type="cellIs" dxfId="8825" priority="16663" operator="equal">
      <formula>"jan."</formula>
    </cfRule>
  </conditionalFormatting>
  <conditionalFormatting sqref="I9">
    <cfRule type="cellIs" dxfId="8824" priority="16662" operator="equal">
      <formula>"jan."</formula>
    </cfRule>
  </conditionalFormatting>
  <conditionalFormatting sqref="J9">
    <cfRule type="cellIs" dxfId="8823" priority="16661" operator="equal">
      <formula>"jan."</formula>
    </cfRule>
  </conditionalFormatting>
  <conditionalFormatting sqref="I9">
    <cfRule type="cellIs" dxfId="8822" priority="16660" operator="equal">
      <formula>"jan."</formula>
    </cfRule>
  </conditionalFormatting>
  <conditionalFormatting sqref="J9">
    <cfRule type="cellIs" dxfId="8821" priority="16659" operator="equal">
      <formula>"jan."</formula>
    </cfRule>
  </conditionalFormatting>
  <conditionalFormatting sqref="H9">
    <cfRule type="cellIs" dxfId="8820" priority="16658" operator="equal">
      <formula>"jan."</formula>
    </cfRule>
  </conditionalFormatting>
  <conditionalFormatting sqref="I9">
    <cfRule type="cellIs" dxfId="8819" priority="16657" operator="equal">
      <formula>"jan."</formula>
    </cfRule>
  </conditionalFormatting>
  <conditionalFormatting sqref="K9">
    <cfRule type="cellIs" dxfId="8818" priority="16656" operator="equal">
      <formula>"jan."</formula>
    </cfRule>
  </conditionalFormatting>
  <conditionalFormatting sqref="K9">
    <cfRule type="cellIs" dxfId="8817" priority="16655" operator="equal">
      <formula>"jan."</formula>
    </cfRule>
  </conditionalFormatting>
  <conditionalFormatting sqref="J9">
    <cfRule type="cellIs" dxfId="8816" priority="16654" operator="equal">
      <formula>"jan."</formula>
    </cfRule>
  </conditionalFormatting>
  <conditionalFormatting sqref="K9">
    <cfRule type="cellIs" dxfId="8815" priority="16653" operator="equal">
      <formula>"jan."</formula>
    </cfRule>
  </conditionalFormatting>
  <conditionalFormatting sqref="J9">
    <cfRule type="cellIs" dxfId="8814" priority="16652" operator="equal">
      <formula>"jan."</formula>
    </cfRule>
  </conditionalFormatting>
  <conditionalFormatting sqref="K9">
    <cfRule type="cellIs" dxfId="8813" priority="16651" operator="equal">
      <formula>"jan."</formula>
    </cfRule>
  </conditionalFormatting>
  <conditionalFormatting sqref="I9">
    <cfRule type="cellIs" dxfId="8812" priority="16650" operator="equal">
      <formula>"jan."</formula>
    </cfRule>
  </conditionalFormatting>
  <conditionalFormatting sqref="J9">
    <cfRule type="cellIs" dxfId="8811" priority="16649" operator="equal">
      <formula>"jan."</formula>
    </cfRule>
  </conditionalFormatting>
  <conditionalFormatting sqref="L9">
    <cfRule type="cellIs" dxfId="8810" priority="16648" operator="equal">
      <formula>"jan."</formula>
    </cfRule>
  </conditionalFormatting>
  <conditionalFormatting sqref="J9">
    <cfRule type="cellIs" dxfId="8809" priority="16647" operator="equal">
      <formula>"jan."</formula>
    </cfRule>
  </conditionalFormatting>
  <conditionalFormatting sqref="I9">
    <cfRule type="cellIs" dxfId="8808" priority="16646" operator="equal">
      <formula>"jan."</formula>
    </cfRule>
  </conditionalFormatting>
  <conditionalFormatting sqref="J9">
    <cfRule type="cellIs" dxfId="8807" priority="16645" operator="equal">
      <formula>"jan."</formula>
    </cfRule>
  </conditionalFormatting>
  <conditionalFormatting sqref="I9">
    <cfRule type="cellIs" dxfId="8806" priority="16644" operator="equal">
      <formula>"jan."</formula>
    </cfRule>
  </conditionalFormatting>
  <conditionalFormatting sqref="J9">
    <cfRule type="cellIs" dxfId="8805" priority="16643" operator="equal">
      <formula>"jan."</formula>
    </cfRule>
  </conditionalFormatting>
  <conditionalFormatting sqref="H9">
    <cfRule type="cellIs" dxfId="8804" priority="16642" operator="equal">
      <formula>"jan."</formula>
    </cfRule>
  </conditionalFormatting>
  <conditionalFormatting sqref="I9">
    <cfRule type="cellIs" dxfId="8803" priority="16641" operator="equal">
      <formula>"jan."</formula>
    </cfRule>
  </conditionalFormatting>
  <conditionalFormatting sqref="K9">
    <cfRule type="cellIs" dxfId="8802" priority="16640" operator="equal">
      <formula>"jan."</formula>
    </cfRule>
  </conditionalFormatting>
  <conditionalFormatting sqref="J9">
    <cfRule type="cellIs" dxfId="8801" priority="16639" operator="equal">
      <formula>"jan."</formula>
    </cfRule>
  </conditionalFormatting>
  <conditionalFormatting sqref="I9">
    <cfRule type="cellIs" dxfId="8800" priority="16638" operator="equal">
      <formula>"jan."</formula>
    </cfRule>
  </conditionalFormatting>
  <conditionalFormatting sqref="J9">
    <cfRule type="cellIs" dxfId="8799" priority="16637" operator="equal">
      <formula>"jan."</formula>
    </cfRule>
  </conditionalFormatting>
  <conditionalFormatting sqref="I9">
    <cfRule type="cellIs" dxfId="8798" priority="16636" operator="equal">
      <formula>"jan."</formula>
    </cfRule>
  </conditionalFormatting>
  <conditionalFormatting sqref="J9">
    <cfRule type="cellIs" dxfId="8797" priority="16635" operator="equal">
      <formula>"jan."</formula>
    </cfRule>
  </conditionalFormatting>
  <conditionalFormatting sqref="H9">
    <cfRule type="cellIs" dxfId="8796" priority="16634" operator="equal">
      <formula>"jan."</formula>
    </cfRule>
  </conditionalFormatting>
  <conditionalFormatting sqref="I9">
    <cfRule type="cellIs" dxfId="8795" priority="16633" operator="equal">
      <formula>"jan."</formula>
    </cfRule>
  </conditionalFormatting>
  <conditionalFormatting sqref="K9">
    <cfRule type="cellIs" dxfId="8794" priority="16632" operator="equal">
      <formula>"jan."</formula>
    </cfRule>
  </conditionalFormatting>
  <conditionalFormatting sqref="I9">
    <cfRule type="cellIs" dxfId="8793" priority="16631" operator="equal">
      <formula>"jan."</formula>
    </cfRule>
  </conditionalFormatting>
  <conditionalFormatting sqref="H9">
    <cfRule type="cellIs" dxfId="8792" priority="16630" operator="equal">
      <formula>"jan."</formula>
    </cfRule>
  </conditionalFormatting>
  <conditionalFormatting sqref="I9">
    <cfRule type="cellIs" dxfId="8791" priority="16629" operator="equal">
      <formula>"jan."</formula>
    </cfRule>
  </conditionalFormatting>
  <conditionalFormatting sqref="H9">
    <cfRule type="cellIs" dxfId="8790" priority="16628" operator="equal">
      <formula>"jan."</formula>
    </cfRule>
  </conditionalFormatting>
  <conditionalFormatting sqref="I9">
    <cfRule type="cellIs" dxfId="8789" priority="16627" operator="equal">
      <formula>"jan."</formula>
    </cfRule>
  </conditionalFormatting>
  <conditionalFormatting sqref="H9">
    <cfRule type="cellIs" dxfId="8788" priority="16625" operator="equal">
      <formula>"jan."</formula>
    </cfRule>
  </conditionalFormatting>
  <conditionalFormatting sqref="J9">
    <cfRule type="cellIs" dxfId="8787" priority="16624" operator="equal">
      <formula>"jan."</formula>
    </cfRule>
  </conditionalFormatting>
  <conditionalFormatting sqref="K9">
    <cfRule type="cellIs" dxfId="8786" priority="16623" operator="equal">
      <formula>"jan."</formula>
    </cfRule>
  </conditionalFormatting>
  <conditionalFormatting sqref="J9">
    <cfRule type="cellIs" dxfId="8785" priority="16622" operator="equal">
      <formula>"jan."</formula>
    </cfRule>
  </conditionalFormatting>
  <conditionalFormatting sqref="K9">
    <cfRule type="cellIs" dxfId="8784" priority="16621" operator="equal">
      <formula>"jan."</formula>
    </cfRule>
  </conditionalFormatting>
  <conditionalFormatting sqref="J9">
    <cfRule type="cellIs" dxfId="8783" priority="16620" operator="equal">
      <formula>"jan."</formula>
    </cfRule>
  </conditionalFormatting>
  <conditionalFormatting sqref="K9">
    <cfRule type="cellIs" dxfId="8782" priority="16619" operator="equal">
      <formula>"jan."</formula>
    </cfRule>
  </conditionalFormatting>
  <conditionalFormatting sqref="I9">
    <cfRule type="cellIs" dxfId="8781" priority="16618" operator="equal">
      <formula>"jan."</formula>
    </cfRule>
  </conditionalFormatting>
  <conditionalFormatting sqref="J9">
    <cfRule type="cellIs" dxfId="8780" priority="16617" operator="equal">
      <formula>"jan."</formula>
    </cfRule>
  </conditionalFormatting>
  <conditionalFormatting sqref="J9">
    <cfRule type="cellIs" dxfId="8779" priority="16616" operator="equal">
      <formula>"jan."</formula>
    </cfRule>
  </conditionalFormatting>
  <conditionalFormatting sqref="I9">
    <cfRule type="cellIs" dxfId="8778" priority="16615" operator="equal">
      <formula>"jan."</formula>
    </cfRule>
  </conditionalFormatting>
  <conditionalFormatting sqref="J9">
    <cfRule type="cellIs" dxfId="8777" priority="16614" operator="equal">
      <formula>"jan."</formula>
    </cfRule>
  </conditionalFormatting>
  <conditionalFormatting sqref="I9">
    <cfRule type="cellIs" dxfId="8776" priority="16613" operator="equal">
      <formula>"jan."</formula>
    </cfRule>
  </conditionalFormatting>
  <conditionalFormatting sqref="J9">
    <cfRule type="cellIs" dxfId="8775" priority="16612" operator="equal">
      <formula>"jan."</formula>
    </cfRule>
  </conditionalFormatting>
  <conditionalFormatting sqref="H9">
    <cfRule type="cellIs" dxfId="8774" priority="16611" operator="equal">
      <formula>"jan."</formula>
    </cfRule>
  </conditionalFormatting>
  <conditionalFormatting sqref="I9">
    <cfRule type="cellIs" dxfId="8773" priority="16610" operator="equal">
      <formula>"jan."</formula>
    </cfRule>
  </conditionalFormatting>
  <conditionalFormatting sqref="K9">
    <cfRule type="cellIs" dxfId="8772" priority="16609" operator="equal">
      <formula>"jan."</formula>
    </cfRule>
  </conditionalFormatting>
  <conditionalFormatting sqref="J9">
    <cfRule type="cellIs" dxfId="8771" priority="16608" operator="equal">
      <formula>"jan."</formula>
    </cfRule>
  </conditionalFormatting>
  <conditionalFormatting sqref="I9">
    <cfRule type="cellIs" dxfId="8770" priority="16607" operator="equal">
      <formula>"jan."</formula>
    </cfRule>
  </conditionalFormatting>
  <conditionalFormatting sqref="J9">
    <cfRule type="cellIs" dxfId="8769" priority="16606" operator="equal">
      <formula>"jan."</formula>
    </cfRule>
  </conditionalFormatting>
  <conditionalFormatting sqref="I9">
    <cfRule type="cellIs" dxfId="8768" priority="16605" operator="equal">
      <formula>"jan."</formula>
    </cfRule>
  </conditionalFormatting>
  <conditionalFormatting sqref="J9">
    <cfRule type="cellIs" dxfId="8767" priority="16604" operator="equal">
      <formula>"jan."</formula>
    </cfRule>
  </conditionalFormatting>
  <conditionalFormatting sqref="H9">
    <cfRule type="cellIs" dxfId="8766" priority="16603" operator="equal">
      <formula>"jan."</formula>
    </cfRule>
  </conditionalFormatting>
  <conditionalFormatting sqref="I9">
    <cfRule type="cellIs" dxfId="8765" priority="16602" operator="equal">
      <formula>"jan."</formula>
    </cfRule>
  </conditionalFormatting>
  <conditionalFormatting sqref="K9">
    <cfRule type="cellIs" dxfId="8764" priority="16601" operator="equal">
      <formula>"jan."</formula>
    </cfRule>
  </conditionalFormatting>
  <conditionalFormatting sqref="I9">
    <cfRule type="cellIs" dxfId="8763" priority="16600" operator="equal">
      <formula>"jan."</formula>
    </cfRule>
  </conditionalFormatting>
  <conditionalFormatting sqref="H9">
    <cfRule type="cellIs" dxfId="8762" priority="16599" operator="equal">
      <formula>"jan."</formula>
    </cfRule>
  </conditionalFormatting>
  <conditionalFormatting sqref="I9">
    <cfRule type="cellIs" dxfId="8761" priority="16598" operator="equal">
      <formula>"jan."</formula>
    </cfRule>
  </conditionalFormatting>
  <conditionalFormatting sqref="H9">
    <cfRule type="cellIs" dxfId="8760" priority="16597" operator="equal">
      <formula>"jan."</formula>
    </cfRule>
  </conditionalFormatting>
  <conditionalFormatting sqref="I9">
    <cfRule type="cellIs" dxfId="8759" priority="16596" operator="equal">
      <formula>"jan."</formula>
    </cfRule>
  </conditionalFormatting>
  <conditionalFormatting sqref="H9">
    <cfRule type="cellIs" dxfId="8758" priority="16594" operator="equal">
      <formula>"jan."</formula>
    </cfRule>
  </conditionalFormatting>
  <conditionalFormatting sqref="J9">
    <cfRule type="cellIs" dxfId="8757" priority="16593" operator="equal">
      <formula>"jan."</formula>
    </cfRule>
  </conditionalFormatting>
  <conditionalFormatting sqref="J9">
    <cfRule type="cellIs" dxfId="8756" priority="16592" operator="equal">
      <formula>"jan."</formula>
    </cfRule>
  </conditionalFormatting>
  <conditionalFormatting sqref="I9">
    <cfRule type="cellIs" dxfId="8755" priority="16591" operator="equal">
      <formula>"jan."</formula>
    </cfRule>
  </conditionalFormatting>
  <conditionalFormatting sqref="J9">
    <cfRule type="cellIs" dxfId="8754" priority="16590" operator="equal">
      <formula>"jan."</formula>
    </cfRule>
  </conditionalFormatting>
  <conditionalFormatting sqref="I9">
    <cfRule type="cellIs" dxfId="8753" priority="16589" operator="equal">
      <formula>"jan."</formula>
    </cfRule>
  </conditionalFormatting>
  <conditionalFormatting sqref="J9">
    <cfRule type="cellIs" dxfId="8752" priority="16588" operator="equal">
      <formula>"jan."</formula>
    </cfRule>
  </conditionalFormatting>
  <conditionalFormatting sqref="H9">
    <cfRule type="cellIs" dxfId="8751" priority="16587" operator="equal">
      <formula>"jan."</formula>
    </cfRule>
  </conditionalFormatting>
  <conditionalFormatting sqref="I9">
    <cfRule type="cellIs" dxfId="8750" priority="16586" operator="equal">
      <formula>"jan."</formula>
    </cfRule>
  </conditionalFormatting>
  <conditionalFormatting sqref="K9">
    <cfRule type="cellIs" dxfId="8749" priority="16585" operator="equal">
      <formula>"jan."</formula>
    </cfRule>
  </conditionalFormatting>
  <conditionalFormatting sqref="I9">
    <cfRule type="cellIs" dxfId="8748" priority="16584" operator="equal">
      <formula>"jan."</formula>
    </cfRule>
  </conditionalFormatting>
  <conditionalFormatting sqref="H9">
    <cfRule type="cellIs" dxfId="8747" priority="16583" operator="equal">
      <formula>"jan."</formula>
    </cfRule>
  </conditionalFormatting>
  <conditionalFormatting sqref="I9">
    <cfRule type="cellIs" dxfId="8746" priority="16582" operator="equal">
      <formula>"jan."</formula>
    </cfRule>
  </conditionalFormatting>
  <conditionalFormatting sqref="H9">
    <cfRule type="cellIs" dxfId="8745" priority="16581" operator="equal">
      <formula>"jan."</formula>
    </cfRule>
  </conditionalFormatting>
  <conditionalFormatting sqref="I9">
    <cfRule type="cellIs" dxfId="8744" priority="16580" operator="equal">
      <formula>"jan."</formula>
    </cfRule>
  </conditionalFormatting>
  <conditionalFormatting sqref="H9">
    <cfRule type="cellIs" dxfId="8743" priority="16578" operator="equal">
      <formula>"jan."</formula>
    </cfRule>
  </conditionalFormatting>
  <conditionalFormatting sqref="J9">
    <cfRule type="cellIs" dxfId="8742" priority="16577" operator="equal">
      <formula>"jan."</formula>
    </cfRule>
  </conditionalFormatting>
  <conditionalFormatting sqref="I9">
    <cfRule type="cellIs" dxfId="8741" priority="16576" operator="equal">
      <formula>"jan."</formula>
    </cfRule>
  </conditionalFormatting>
  <conditionalFormatting sqref="H9">
    <cfRule type="cellIs" dxfId="8740" priority="16575" operator="equal">
      <formula>"jan."</formula>
    </cfRule>
  </conditionalFormatting>
  <conditionalFormatting sqref="I9">
    <cfRule type="cellIs" dxfId="8739" priority="16574" operator="equal">
      <formula>"jan."</formula>
    </cfRule>
  </conditionalFormatting>
  <conditionalFormatting sqref="H9">
    <cfRule type="cellIs" dxfId="8738" priority="16573" operator="equal">
      <formula>"jan."</formula>
    </cfRule>
  </conditionalFormatting>
  <conditionalFormatting sqref="I9">
    <cfRule type="cellIs" dxfId="8737" priority="16572" operator="equal">
      <formula>"jan."</formula>
    </cfRule>
  </conditionalFormatting>
  <conditionalFormatting sqref="H9">
    <cfRule type="cellIs" dxfId="8736" priority="16570" operator="equal">
      <formula>"jan."</formula>
    </cfRule>
  </conditionalFormatting>
  <conditionalFormatting sqref="J9">
    <cfRule type="cellIs" dxfId="8735" priority="16569" operator="equal">
      <formula>"jan."</formula>
    </cfRule>
  </conditionalFormatting>
  <conditionalFormatting sqref="H9">
    <cfRule type="cellIs" dxfId="8734" priority="16568" operator="equal">
      <formula>"jan."</formula>
    </cfRule>
  </conditionalFormatting>
  <conditionalFormatting sqref="H9">
    <cfRule type="cellIs" dxfId="8733" priority="16566" operator="equal">
      <formula>"jan."</formula>
    </cfRule>
  </conditionalFormatting>
  <conditionalFormatting sqref="H9">
    <cfRule type="cellIs" dxfId="8732" priority="16564" operator="equal">
      <formula>"jan."</formula>
    </cfRule>
  </conditionalFormatting>
  <conditionalFormatting sqref="I9">
    <cfRule type="cellIs" dxfId="8731" priority="16561" operator="equal">
      <formula>"jan."</formula>
    </cfRule>
  </conditionalFormatting>
  <conditionalFormatting sqref="L9">
    <cfRule type="cellIs" dxfId="8730" priority="16560" operator="equal">
      <formula>"jan."</formula>
    </cfRule>
  </conditionalFormatting>
  <conditionalFormatting sqref="K9">
    <cfRule type="cellIs" dxfId="8729" priority="16559" operator="equal">
      <formula>"jan."</formula>
    </cfRule>
  </conditionalFormatting>
  <conditionalFormatting sqref="J9">
    <cfRule type="cellIs" dxfId="8728" priority="16558" operator="equal">
      <formula>"jan."</formula>
    </cfRule>
  </conditionalFormatting>
  <conditionalFormatting sqref="K9">
    <cfRule type="cellIs" dxfId="8727" priority="16557" operator="equal">
      <formula>"jan."</formula>
    </cfRule>
  </conditionalFormatting>
  <conditionalFormatting sqref="J9">
    <cfRule type="cellIs" dxfId="8726" priority="16556" operator="equal">
      <formula>"jan."</formula>
    </cfRule>
  </conditionalFormatting>
  <conditionalFormatting sqref="K9">
    <cfRule type="cellIs" dxfId="8725" priority="16555" operator="equal">
      <formula>"jan."</formula>
    </cfRule>
  </conditionalFormatting>
  <conditionalFormatting sqref="I9">
    <cfRule type="cellIs" dxfId="8724" priority="16554" operator="equal">
      <formula>"jan."</formula>
    </cfRule>
  </conditionalFormatting>
  <conditionalFormatting sqref="J9">
    <cfRule type="cellIs" dxfId="8723" priority="16553" operator="equal">
      <formula>"jan."</formula>
    </cfRule>
  </conditionalFormatting>
  <conditionalFormatting sqref="J9">
    <cfRule type="cellIs" dxfId="8722" priority="16552" operator="equal">
      <formula>"jan."</formula>
    </cfRule>
  </conditionalFormatting>
  <conditionalFormatting sqref="I9">
    <cfRule type="cellIs" dxfId="8721" priority="16551" operator="equal">
      <formula>"jan."</formula>
    </cfRule>
  </conditionalFormatting>
  <conditionalFormatting sqref="J9">
    <cfRule type="cellIs" dxfId="8720" priority="16550" operator="equal">
      <formula>"jan."</formula>
    </cfRule>
  </conditionalFormatting>
  <conditionalFormatting sqref="I9">
    <cfRule type="cellIs" dxfId="8719" priority="16549" operator="equal">
      <formula>"jan."</formula>
    </cfRule>
  </conditionalFormatting>
  <conditionalFormatting sqref="J9">
    <cfRule type="cellIs" dxfId="8718" priority="16548" operator="equal">
      <formula>"jan."</formula>
    </cfRule>
  </conditionalFormatting>
  <conditionalFormatting sqref="H9">
    <cfRule type="cellIs" dxfId="8717" priority="16547" operator="equal">
      <formula>"jan."</formula>
    </cfRule>
  </conditionalFormatting>
  <conditionalFormatting sqref="I9">
    <cfRule type="cellIs" dxfId="8716" priority="16546" operator="equal">
      <formula>"jan."</formula>
    </cfRule>
  </conditionalFormatting>
  <conditionalFormatting sqref="K9">
    <cfRule type="cellIs" dxfId="8715" priority="16545" operator="equal">
      <formula>"jan."</formula>
    </cfRule>
  </conditionalFormatting>
  <conditionalFormatting sqref="J9">
    <cfRule type="cellIs" dxfId="8714" priority="16544" operator="equal">
      <formula>"jan."</formula>
    </cfRule>
  </conditionalFormatting>
  <conditionalFormatting sqref="I9">
    <cfRule type="cellIs" dxfId="8713" priority="16543" operator="equal">
      <formula>"jan."</formula>
    </cfRule>
  </conditionalFormatting>
  <conditionalFormatting sqref="J9">
    <cfRule type="cellIs" dxfId="8712" priority="16542" operator="equal">
      <formula>"jan."</formula>
    </cfRule>
  </conditionalFormatting>
  <conditionalFormatting sqref="I9">
    <cfRule type="cellIs" dxfId="8711" priority="16541" operator="equal">
      <formula>"jan."</formula>
    </cfRule>
  </conditionalFormatting>
  <conditionalFormatting sqref="J9">
    <cfRule type="cellIs" dxfId="8710" priority="16540" operator="equal">
      <formula>"jan."</formula>
    </cfRule>
  </conditionalFormatting>
  <conditionalFormatting sqref="H9">
    <cfRule type="cellIs" dxfId="8709" priority="16539" operator="equal">
      <formula>"jan."</formula>
    </cfRule>
  </conditionalFormatting>
  <conditionalFormatting sqref="I9">
    <cfRule type="cellIs" dxfId="8708" priority="16538" operator="equal">
      <formula>"jan."</formula>
    </cfRule>
  </conditionalFormatting>
  <conditionalFormatting sqref="K9">
    <cfRule type="cellIs" dxfId="8707" priority="16537" operator="equal">
      <formula>"jan."</formula>
    </cfRule>
  </conditionalFormatting>
  <conditionalFormatting sqref="I9">
    <cfRule type="cellIs" dxfId="8706" priority="16536" operator="equal">
      <formula>"jan."</formula>
    </cfRule>
  </conditionalFormatting>
  <conditionalFormatting sqref="H9">
    <cfRule type="cellIs" dxfId="8705" priority="16535" operator="equal">
      <formula>"jan."</formula>
    </cfRule>
  </conditionalFormatting>
  <conditionalFormatting sqref="I9">
    <cfRule type="cellIs" dxfId="8704" priority="16534" operator="equal">
      <formula>"jan."</formula>
    </cfRule>
  </conditionalFormatting>
  <conditionalFormatting sqref="H9">
    <cfRule type="cellIs" dxfId="8703" priority="16533" operator="equal">
      <formula>"jan."</formula>
    </cfRule>
  </conditionalFormatting>
  <conditionalFormatting sqref="I9">
    <cfRule type="cellIs" dxfId="8702" priority="16532" operator="equal">
      <formula>"jan."</formula>
    </cfRule>
  </conditionalFormatting>
  <conditionalFormatting sqref="H9">
    <cfRule type="cellIs" dxfId="8701" priority="16530" operator="equal">
      <formula>"jan."</formula>
    </cfRule>
  </conditionalFormatting>
  <conditionalFormatting sqref="J9">
    <cfRule type="cellIs" dxfId="8700" priority="16529" operator="equal">
      <formula>"jan."</formula>
    </cfRule>
  </conditionalFormatting>
  <conditionalFormatting sqref="J9">
    <cfRule type="cellIs" dxfId="8699" priority="16528" operator="equal">
      <formula>"jan."</formula>
    </cfRule>
  </conditionalFormatting>
  <conditionalFormatting sqref="I9">
    <cfRule type="cellIs" dxfId="8698" priority="16527" operator="equal">
      <formula>"jan."</formula>
    </cfRule>
  </conditionalFormatting>
  <conditionalFormatting sqref="J9">
    <cfRule type="cellIs" dxfId="8697" priority="16526" operator="equal">
      <formula>"jan."</formula>
    </cfRule>
  </conditionalFormatting>
  <conditionalFormatting sqref="I9">
    <cfRule type="cellIs" dxfId="8696" priority="16525" operator="equal">
      <formula>"jan."</formula>
    </cfRule>
  </conditionalFormatting>
  <conditionalFormatting sqref="J9">
    <cfRule type="cellIs" dxfId="8695" priority="16524" operator="equal">
      <formula>"jan."</formula>
    </cfRule>
  </conditionalFormatting>
  <conditionalFormatting sqref="H9">
    <cfRule type="cellIs" dxfId="8694" priority="16523" operator="equal">
      <formula>"jan."</formula>
    </cfRule>
  </conditionalFormatting>
  <conditionalFormatting sqref="I9">
    <cfRule type="cellIs" dxfId="8693" priority="16522" operator="equal">
      <formula>"jan."</formula>
    </cfRule>
  </conditionalFormatting>
  <conditionalFormatting sqref="K9">
    <cfRule type="cellIs" dxfId="8692" priority="16521" operator="equal">
      <formula>"jan."</formula>
    </cfRule>
  </conditionalFormatting>
  <conditionalFormatting sqref="I9">
    <cfRule type="cellIs" dxfId="8691" priority="16520" operator="equal">
      <formula>"jan."</formula>
    </cfRule>
  </conditionalFormatting>
  <conditionalFormatting sqref="H9">
    <cfRule type="cellIs" dxfId="8690" priority="16519" operator="equal">
      <formula>"jan."</formula>
    </cfRule>
  </conditionalFormatting>
  <conditionalFormatting sqref="I9">
    <cfRule type="cellIs" dxfId="8689" priority="16518" operator="equal">
      <formula>"jan."</formula>
    </cfRule>
  </conditionalFormatting>
  <conditionalFormatting sqref="H9">
    <cfRule type="cellIs" dxfId="8688" priority="16517" operator="equal">
      <formula>"jan."</formula>
    </cfRule>
  </conditionalFormatting>
  <conditionalFormatting sqref="I9">
    <cfRule type="cellIs" dxfId="8687" priority="16516" operator="equal">
      <formula>"jan."</formula>
    </cfRule>
  </conditionalFormatting>
  <conditionalFormatting sqref="H9">
    <cfRule type="cellIs" dxfId="8686" priority="16514" operator="equal">
      <formula>"jan."</formula>
    </cfRule>
  </conditionalFormatting>
  <conditionalFormatting sqref="J9">
    <cfRule type="cellIs" dxfId="8685" priority="16513" operator="equal">
      <formula>"jan."</formula>
    </cfRule>
  </conditionalFormatting>
  <conditionalFormatting sqref="I9">
    <cfRule type="cellIs" dxfId="8684" priority="16512" operator="equal">
      <formula>"jan."</formula>
    </cfRule>
  </conditionalFormatting>
  <conditionalFormatting sqref="H9">
    <cfRule type="cellIs" dxfId="8683" priority="16511" operator="equal">
      <formula>"jan."</formula>
    </cfRule>
  </conditionalFormatting>
  <conditionalFormatting sqref="I9">
    <cfRule type="cellIs" dxfId="8682" priority="16510" operator="equal">
      <formula>"jan."</formula>
    </cfRule>
  </conditionalFormatting>
  <conditionalFormatting sqref="H9">
    <cfRule type="cellIs" dxfId="8681" priority="16509" operator="equal">
      <formula>"jan."</formula>
    </cfRule>
  </conditionalFormatting>
  <conditionalFormatting sqref="I9">
    <cfRule type="cellIs" dxfId="8680" priority="16508" operator="equal">
      <formula>"jan."</formula>
    </cfRule>
  </conditionalFormatting>
  <conditionalFormatting sqref="H9">
    <cfRule type="cellIs" dxfId="8679" priority="16506" operator="equal">
      <formula>"jan."</formula>
    </cfRule>
  </conditionalFormatting>
  <conditionalFormatting sqref="J9">
    <cfRule type="cellIs" dxfId="8678" priority="16505" operator="equal">
      <formula>"jan."</formula>
    </cfRule>
  </conditionalFormatting>
  <conditionalFormatting sqref="H9">
    <cfRule type="cellIs" dxfId="8677" priority="16504" operator="equal">
      <formula>"jan."</formula>
    </cfRule>
  </conditionalFormatting>
  <conditionalFormatting sqref="H9">
    <cfRule type="cellIs" dxfId="8676" priority="16502" operator="equal">
      <formula>"jan."</formula>
    </cfRule>
  </conditionalFormatting>
  <conditionalFormatting sqref="H9">
    <cfRule type="cellIs" dxfId="8675" priority="16500" operator="equal">
      <formula>"jan."</formula>
    </cfRule>
  </conditionalFormatting>
  <conditionalFormatting sqref="I9">
    <cfRule type="cellIs" dxfId="8674" priority="16497" operator="equal">
      <formula>"jan."</formula>
    </cfRule>
  </conditionalFormatting>
  <conditionalFormatting sqref="J9">
    <cfRule type="cellIs" dxfId="8673" priority="16496" operator="equal">
      <formula>"jan."</formula>
    </cfRule>
  </conditionalFormatting>
  <conditionalFormatting sqref="I9">
    <cfRule type="cellIs" dxfId="8672" priority="16495" operator="equal">
      <formula>"jan."</formula>
    </cfRule>
  </conditionalFormatting>
  <conditionalFormatting sqref="J9">
    <cfRule type="cellIs" dxfId="8671" priority="16494" operator="equal">
      <formula>"jan."</formula>
    </cfRule>
  </conditionalFormatting>
  <conditionalFormatting sqref="I9">
    <cfRule type="cellIs" dxfId="8670" priority="16493" operator="equal">
      <formula>"jan."</formula>
    </cfRule>
  </conditionalFormatting>
  <conditionalFormatting sqref="J9">
    <cfRule type="cellIs" dxfId="8669" priority="16492" operator="equal">
      <formula>"jan."</formula>
    </cfRule>
  </conditionalFormatting>
  <conditionalFormatting sqref="H9">
    <cfRule type="cellIs" dxfId="8668" priority="16491" operator="equal">
      <formula>"jan."</formula>
    </cfRule>
  </conditionalFormatting>
  <conditionalFormatting sqref="I9">
    <cfRule type="cellIs" dxfId="8667" priority="16490" operator="equal">
      <formula>"jan."</formula>
    </cfRule>
  </conditionalFormatting>
  <conditionalFormatting sqref="I9">
    <cfRule type="cellIs" dxfId="8666" priority="16489" operator="equal">
      <formula>"jan."</formula>
    </cfRule>
  </conditionalFormatting>
  <conditionalFormatting sqref="H9">
    <cfRule type="cellIs" dxfId="8665" priority="16488" operator="equal">
      <formula>"jan."</formula>
    </cfRule>
  </conditionalFormatting>
  <conditionalFormatting sqref="I9">
    <cfRule type="cellIs" dxfId="8664" priority="16487" operator="equal">
      <formula>"jan."</formula>
    </cfRule>
  </conditionalFormatting>
  <conditionalFormatting sqref="H9">
    <cfRule type="cellIs" dxfId="8663" priority="16486" operator="equal">
      <formula>"jan."</formula>
    </cfRule>
  </conditionalFormatting>
  <conditionalFormatting sqref="I9">
    <cfRule type="cellIs" dxfId="8662" priority="16485" operator="equal">
      <formula>"jan."</formula>
    </cfRule>
  </conditionalFormatting>
  <conditionalFormatting sqref="H9">
    <cfRule type="cellIs" dxfId="8661" priority="16483" operator="equal">
      <formula>"jan."</formula>
    </cfRule>
  </conditionalFormatting>
  <conditionalFormatting sqref="J9">
    <cfRule type="cellIs" dxfId="8660" priority="16482" operator="equal">
      <formula>"jan."</formula>
    </cfRule>
  </conditionalFormatting>
  <conditionalFormatting sqref="I9">
    <cfRule type="cellIs" dxfId="8659" priority="16481" operator="equal">
      <formula>"jan."</formula>
    </cfRule>
  </conditionalFormatting>
  <conditionalFormatting sqref="H9">
    <cfRule type="cellIs" dxfId="8658" priority="16480" operator="equal">
      <formula>"jan."</formula>
    </cfRule>
  </conditionalFormatting>
  <conditionalFormatting sqref="I9">
    <cfRule type="cellIs" dxfId="8657" priority="16479" operator="equal">
      <formula>"jan."</formula>
    </cfRule>
  </conditionalFormatting>
  <conditionalFormatting sqref="H9">
    <cfRule type="cellIs" dxfId="8656" priority="16478" operator="equal">
      <formula>"jan."</formula>
    </cfRule>
  </conditionalFormatting>
  <conditionalFormatting sqref="I9">
    <cfRule type="cellIs" dxfId="8655" priority="16477" operator="equal">
      <formula>"jan."</formula>
    </cfRule>
  </conditionalFormatting>
  <conditionalFormatting sqref="H9">
    <cfRule type="cellIs" dxfId="8654" priority="16475" operator="equal">
      <formula>"jan."</formula>
    </cfRule>
  </conditionalFormatting>
  <conditionalFormatting sqref="J9">
    <cfRule type="cellIs" dxfId="8653" priority="16474" operator="equal">
      <formula>"jan."</formula>
    </cfRule>
  </conditionalFormatting>
  <conditionalFormatting sqref="H9">
    <cfRule type="cellIs" dxfId="8652" priority="16473" operator="equal">
      <formula>"jan."</formula>
    </cfRule>
  </conditionalFormatting>
  <conditionalFormatting sqref="H9">
    <cfRule type="cellIs" dxfId="8651" priority="16471" operator="equal">
      <formula>"jan."</formula>
    </cfRule>
  </conditionalFormatting>
  <conditionalFormatting sqref="H9">
    <cfRule type="cellIs" dxfId="8650" priority="16469" operator="equal">
      <formula>"jan."</formula>
    </cfRule>
  </conditionalFormatting>
  <conditionalFormatting sqref="I9">
    <cfRule type="cellIs" dxfId="8649" priority="16466" operator="equal">
      <formula>"jan."</formula>
    </cfRule>
  </conditionalFormatting>
  <conditionalFormatting sqref="I9">
    <cfRule type="cellIs" dxfId="8648" priority="16465" operator="equal">
      <formula>"jan."</formula>
    </cfRule>
  </conditionalFormatting>
  <conditionalFormatting sqref="H9">
    <cfRule type="cellIs" dxfId="8647" priority="16464" operator="equal">
      <formula>"jan."</formula>
    </cfRule>
  </conditionalFormatting>
  <conditionalFormatting sqref="I9">
    <cfRule type="cellIs" dxfId="8646" priority="16463" operator="equal">
      <formula>"jan."</formula>
    </cfRule>
  </conditionalFormatting>
  <conditionalFormatting sqref="H9">
    <cfRule type="cellIs" dxfId="8645" priority="16462" operator="equal">
      <formula>"jan."</formula>
    </cfRule>
  </conditionalFormatting>
  <conditionalFormatting sqref="I9">
    <cfRule type="cellIs" dxfId="8644" priority="16461" operator="equal">
      <formula>"jan."</formula>
    </cfRule>
  </conditionalFormatting>
  <conditionalFormatting sqref="H9">
    <cfRule type="cellIs" dxfId="8643" priority="16459" operator="equal">
      <formula>"jan."</formula>
    </cfRule>
  </conditionalFormatting>
  <conditionalFormatting sqref="J9">
    <cfRule type="cellIs" dxfId="8642" priority="16458" operator="equal">
      <formula>"jan."</formula>
    </cfRule>
  </conditionalFormatting>
  <conditionalFormatting sqref="H9">
    <cfRule type="cellIs" dxfId="8641" priority="16457" operator="equal">
      <formula>"jan."</formula>
    </cfRule>
  </conditionalFormatting>
  <conditionalFormatting sqref="H9">
    <cfRule type="cellIs" dxfId="8640" priority="16455" operator="equal">
      <formula>"jan."</formula>
    </cfRule>
  </conditionalFormatting>
  <conditionalFormatting sqref="H9">
    <cfRule type="cellIs" dxfId="8639" priority="16453" operator="equal">
      <formula>"jan."</formula>
    </cfRule>
  </conditionalFormatting>
  <conditionalFormatting sqref="I9">
    <cfRule type="cellIs" dxfId="8638" priority="16450" operator="equal">
      <formula>"jan."</formula>
    </cfRule>
  </conditionalFormatting>
  <conditionalFormatting sqref="H9">
    <cfRule type="cellIs" dxfId="8637" priority="16449" operator="equal">
      <formula>"jan."</formula>
    </cfRule>
  </conditionalFormatting>
  <conditionalFormatting sqref="H9">
    <cfRule type="cellIs" dxfId="8636" priority="16447" operator="equal">
      <formula>"jan."</formula>
    </cfRule>
  </conditionalFormatting>
  <conditionalFormatting sqref="H9">
    <cfRule type="cellIs" dxfId="8635" priority="16445" operator="equal">
      <formula>"jan."</formula>
    </cfRule>
  </conditionalFormatting>
  <conditionalFormatting sqref="I9">
    <cfRule type="cellIs" dxfId="8634" priority="16442" operator="equal">
      <formula>"jan."</formula>
    </cfRule>
  </conditionalFormatting>
  <conditionalFormatting sqref="H9">
    <cfRule type="cellIs" dxfId="8633" priority="16434" operator="equal">
      <formula>"jan."</formula>
    </cfRule>
  </conditionalFormatting>
  <conditionalFormatting sqref="K9">
    <cfRule type="cellIs" dxfId="8632" priority="16433" operator="equal">
      <formula>"jan."</formula>
    </cfRule>
  </conditionalFormatting>
  <conditionalFormatting sqref="L9">
    <cfRule type="cellIs" dxfId="8631" priority="16432" operator="equal">
      <formula>"jan."</formula>
    </cfRule>
  </conditionalFormatting>
  <conditionalFormatting sqref="K9">
    <cfRule type="cellIs" dxfId="8630" priority="16431" operator="equal">
      <formula>"jan."</formula>
    </cfRule>
  </conditionalFormatting>
  <conditionalFormatting sqref="J9">
    <cfRule type="cellIs" dxfId="8629" priority="16430" operator="equal">
      <formula>"jan."</formula>
    </cfRule>
  </conditionalFormatting>
  <conditionalFormatting sqref="K9">
    <cfRule type="cellIs" dxfId="8628" priority="16429" operator="equal">
      <formula>"jan."</formula>
    </cfRule>
  </conditionalFormatting>
  <conditionalFormatting sqref="J9">
    <cfRule type="cellIs" dxfId="8627" priority="16428" operator="equal">
      <formula>"jan."</formula>
    </cfRule>
  </conditionalFormatting>
  <conditionalFormatting sqref="K9">
    <cfRule type="cellIs" dxfId="8626" priority="16427" operator="equal">
      <formula>"jan."</formula>
    </cfRule>
  </conditionalFormatting>
  <conditionalFormatting sqref="I9">
    <cfRule type="cellIs" dxfId="8625" priority="16426" operator="equal">
      <formula>"jan."</formula>
    </cfRule>
  </conditionalFormatting>
  <conditionalFormatting sqref="J9">
    <cfRule type="cellIs" dxfId="8624" priority="16425" operator="equal">
      <formula>"jan."</formula>
    </cfRule>
  </conditionalFormatting>
  <conditionalFormatting sqref="J9">
    <cfRule type="cellIs" dxfId="8623" priority="16424" operator="equal">
      <formula>"jan."</formula>
    </cfRule>
  </conditionalFormatting>
  <conditionalFormatting sqref="I9">
    <cfRule type="cellIs" dxfId="8622" priority="16423" operator="equal">
      <formula>"jan."</formula>
    </cfRule>
  </conditionalFormatting>
  <conditionalFormatting sqref="J9">
    <cfRule type="cellIs" dxfId="8621" priority="16422" operator="equal">
      <formula>"jan."</formula>
    </cfRule>
  </conditionalFormatting>
  <conditionalFormatting sqref="I9">
    <cfRule type="cellIs" dxfId="8620" priority="16421" operator="equal">
      <formula>"jan."</formula>
    </cfRule>
  </conditionalFormatting>
  <conditionalFormatting sqref="J9">
    <cfRule type="cellIs" dxfId="8619" priority="16420" operator="equal">
      <formula>"jan."</formula>
    </cfRule>
  </conditionalFormatting>
  <conditionalFormatting sqref="H9">
    <cfRule type="cellIs" dxfId="8618" priority="16419" operator="equal">
      <formula>"jan."</formula>
    </cfRule>
  </conditionalFormatting>
  <conditionalFormatting sqref="I9">
    <cfRule type="cellIs" dxfId="8617" priority="16418" operator="equal">
      <formula>"jan."</formula>
    </cfRule>
  </conditionalFormatting>
  <conditionalFormatting sqref="K9">
    <cfRule type="cellIs" dxfId="8616" priority="16417" operator="equal">
      <formula>"jan."</formula>
    </cfRule>
  </conditionalFormatting>
  <conditionalFormatting sqref="J9">
    <cfRule type="cellIs" dxfId="8615" priority="16416" operator="equal">
      <formula>"jan."</formula>
    </cfRule>
  </conditionalFormatting>
  <conditionalFormatting sqref="J9">
    <cfRule type="cellIs" dxfId="8614" priority="16414" operator="equal">
      <formula>"jan."</formula>
    </cfRule>
  </conditionalFormatting>
  <conditionalFormatting sqref="I9">
    <cfRule type="cellIs" dxfId="8613" priority="16413" operator="equal">
      <formula>"jan."</formula>
    </cfRule>
  </conditionalFormatting>
  <conditionalFormatting sqref="J9">
    <cfRule type="cellIs" dxfId="8612" priority="16412" operator="equal">
      <formula>"jan."</formula>
    </cfRule>
  </conditionalFormatting>
  <conditionalFormatting sqref="H9">
    <cfRule type="cellIs" dxfId="8611" priority="16411" operator="equal">
      <formula>"jan."</formula>
    </cfRule>
  </conditionalFormatting>
  <conditionalFormatting sqref="I9">
    <cfRule type="cellIs" dxfId="8610" priority="16410" operator="equal">
      <formula>"jan."</formula>
    </cfRule>
  </conditionalFormatting>
  <conditionalFormatting sqref="K9">
    <cfRule type="cellIs" dxfId="8609" priority="16409" operator="equal">
      <formula>"jan."</formula>
    </cfRule>
  </conditionalFormatting>
  <conditionalFormatting sqref="I9">
    <cfRule type="cellIs" dxfId="8608" priority="16408" operator="equal">
      <formula>"jan."</formula>
    </cfRule>
  </conditionalFormatting>
  <conditionalFormatting sqref="H9">
    <cfRule type="cellIs" dxfId="8607" priority="16407" operator="equal">
      <formula>"jan."</formula>
    </cfRule>
  </conditionalFormatting>
  <conditionalFormatting sqref="I9">
    <cfRule type="cellIs" dxfId="8606" priority="16406" operator="equal">
      <formula>"jan."</formula>
    </cfRule>
  </conditionalFormatting>
  <conditionalFormatting sqref="H9">
    <cfRule type="cellIs" dxfId="8605" priority="16405" operator="equal">
      <formula>"jan."</formula>
    </cfRule>
  </conditionalFormatting>
  <conditionalFormatting sqref="I9">
    <cfRule type="cellIs" dxfId="8604" priority="16404" operator="equal">
      <formula>"jan."</formula>
    </cfRule>
  </conditionalFormatting>
  <conditionalFormatting sqref="H9">
    <cfRule type="cellIs" dxfId="8603" priority="16402" operator="equal">
      <formula>"jan."</formula>
    </cfRule>
  </conditionalFormatting>
  <conditionalFormatting sqref="J9">
    <cfRule type="cellIs" dxfId="8602" priority="16401" operator="equal">
      <formula>"jan."</formula>
    </cfRule>
  </conditionalFormatting>
  <conditionalFormatting sqref="J9">
    <cfRule type="cellIs" dxfId="8601" priority="16400" operator="equal">
      <formula>"jan."</formula>
    </cfRule>
  </conditionalFormatting>
  <conditionalFormatting sqref="I9">
    <cfRule type="cellIs" dxfId="8600" priority="16399" operator="equal">
      <formula>"jan."</formula>
    </cfRule>
  </conditionalFormatting>
  <conditionalFormatting sqref="J9">
    <cfRule type="cellIs" dxfId="8599" priority="16398" operator="equal">
      <formula>"jan."</formula>
    </cfRule>
  </conditionalFormatting>
  <conditionalFormatting sqref="I9">
    <cfRule type="cellIs" dxfId="8598" priority="16397" operator="equal">
      <formula>"jan."</formula>
    </cfRule>
  </conditionalFormatting>
  <conditionalFormatting sqref="J9">
    <cfRule type="cellIs" dxfId="8597" priority="16396" operator="equal">
      <formula>"jan."</formula>
    </cfRule>
  </conditionalFormatting>
  <conditionalFormatting sqref="H9">
    <cfRule type="cellIs" dxfId="8596" priority="16395" operator="equal">
      <formula>"jan."</formula>
    </cfRule>
  </conditionalFormatting>
  <conditionalFormatting sqref="I9">
    <cfRule type="cellIs" dxfId="8595" priority="16394" operator="equal">
      <formula>"jan."</formula>
    </cfRule>
  </conditionalFormatting>
  <conditionalFormatting sqref="K9">
    <cfRule type="cellIs" dxfId="8594" priority="16393" operator="equal">
      <formula>"jan."</formula>
    </cfRule>
  </conditionalFormatting>
  <conditionalFormatting sqref="I9">
    <cfRule type="cellIs" dxfId="8593" priority="16392" operator="equal">
      <formula>"jan."</formula>
    </cfRule>
  </conditionalFormatting>
  <conditionalFormatting sqref="H9">
    <cfRule type="cellIs" dxfId="8592" priority="16391" operator="equal">
      <formula>"jan."</formula>
    </cfRule>
  </conditionalFormatting>
  <conditionalFormatting sqref="I9">
    <cfRule type="cellIs" dxfId="8591" priority="16390" operator="equal">
      <formula>"jan."</formula>
    </cfRule>
  </conditionalFormatting>
  <conditionalFormatting sqref="H9">
    <cfRule type="cellIs" dxfId="8590" priority="16389" operator="equal">
      <formula>"jan."</formula>
    </cfRule>
  </conditionalFormatting>
  <conditionalFormatting sqref="I9">
    <cfRule type="cellIs" dxfId="8589" priority="16388" operator="equal">
      <formula>"jan."</formula>
    </cfRule>
  </conditionalFormatting>
  <conditionalFormatting sqref="H9">
    <cfRule type="cellIs" dxfId="8588" priority="16386" operator="equal">
      <formula>"jan."</formula>
    </cfRule>
  </conditionalFormatting>
  <conditionalFormatting sqref="J9">
    <cfRule type="cellIs" dxfId="8587" priority="16385" operator="equal">
      <formula>"jan."</formula>
    </cfRule>
  </conditionalFormatting>
  <conditionalFormatting sqref="I9">
    <cfRule type="cellIs" dxfId="8586" priority="16384" operator="equal">
      <formula>"jan."</formula>
    </cfRule>
  </conditionalFormatting>
  <conditionalFormatting sqref="H9">
    <cfRule type="cellIs" dxfId="8585" priority="16383" operator="equal">
      <formula>"jan."</formula>
    </cfRule>
  </conditionalFormatting>
  <conditionalFormatting sqref="I9">
    <cfRule type="cellIs" dxfId="8584" priority="16382" operator="equal">
      <formula>"jan."</formula>
    </cfRule>
  </conditionalFormatting>
  <conditionalFormatting sqref="H9">
    <cfRule type="cellIs" dxfId="8583" priority="16381" operator="equal">
      <formula>"jan."</formula>
    </cfRule>
  </conditionalFormatting>
  <conditionalFormatting sqref="I9">
    <cfRule type="cellIs" dxfId="8582" priority="16380" operator="equal">
      <formula>"jan."</formula>
    </cfRule>
  </conditionalFormatting>
  <conditionalFormatting sqref="H9">
    <cfRule type="cellIs" dxfId="8581" priority="16378" operator="equal">
      <formula>"jan."</formula>
    </cfRule>
  </conditionalFormatting>
  <conditionalFormatting sqref="J9">
    <cfRule type="cellIs" dxfId="8580" priority="16377" operator="equal">
      <formula>"jan."</formula>
    </cfRule>
  </conditionalFormatting>
  <conditionalFormatting sqref="H9">
    <cfRule type="cellIs" dxfId="8579" priority="16376" operator="equal">
      <formula>"jan."</formula>
    </cfRule>
  </conditionalFormatting>
  <conditionalFormatting sqref="H9">
    <cfRule type="cellIs" dxfId="8578" priority="16374" operator="equal">
      <formula>"jan."</formula>
    </cfRule>
  </conditionalFormatting>
  <conditionalFormatting sqref="H9">
    <cfRule type="cellIs" dxfId="8577" priority="16372" operator="equal">
      <formula>"jan."</formula>
    </cfRule>
  </conditionalFormatting>
  <conditionalFormatting sqref="I9">
    <cfRule type="cellIs" dxfId="8576" priority="16369" operator="equal">
      <formula>"jan."</formula>
    </cfRule>
  </conditionalFormatting>
  <conditionalFormatting sqref="J9">
    <cfRule type="cellIs" dxfId="8575" priority="16368" operator="equal">
      <formula>"jan."</formula>
    </cfRule>
  </conditionalFormatting>
  <conditionalFormatting sqref="I9">
    <cfRule type="cellIs" dxfId="8574" priority="16367" operator="equal">
      <formula>"jan."</formula>
    </cfRule>
  </conditionalFormatting>
  <conditionalFormatting sqref="J9">
    <cfRule type="cellIs" dxfId="8573" priority="16366" operator="equal">
      <formula>"jan."</formula>
    </cfRule>
  </conditionalFormatting>
  <conditionalFormatting sqref="I9">
    <cfRule type="cellIs" dxfId="8572" priority="16365" operator="equal">
      <formula>"jan."</formula>
    </cfRule>
  </conditionalFormatting>
  <conditionalFormatting sqref="J9">
    <cfRule type="cellIs" dxfId="8571" priority="16364" operator="equal">
      <formula>"jan."</formula>
    </cfRule>
  </conditionalFormatting>
  <conditionalFormatting sqref="H9">
    <cfRule type="cellIs" dxfId="8570" priority="16363" operator="equal">
      <formula>"jan."</formula>
    </cfRule>
  </conditionalFormatting>
  <conditionalFormatting sqref="I9">
    <cfRule type="cellIs" dxfId="8569" priority="16362" operator="equal">
      <formula>"jan."</formula>
    </cfRule>
  </conditionalFormatting>
  <conditionalFormatting sqref="I9">
    <cfRule type="cellIs" dxfId="8568" priority="16361" operator="equal">
      <formula>"jan."</formula>
    </cfRule>
  </conditionalFormatting>
  <conditionalFormatting sqref="H9">
    <cfRule type="cellIs" dxfId="8567" priority="16360" operator="equal">
      <formula>"jan."</formula>
    </cfRule>
  </conditionalFormatting>
  <conditionalFormatting sqref="I9">
    <cfRule type="cellIs" dxfId="8566" priority="16359" operator="equal">
      <formula>"jan."</formula>
    </cfRule>
  </conditionalFormatting>
  <conditionalFormatting sqref="H9">
    <cfRule type="cellIs" dxfId="8565" priority="16358" operator="equal">
      <formula>"jan."</formula>
    </cfRule>
  </conditionalFormatting>
  <conditionalFormatting sqref="I9">
    <cfRule type="cellIs" dxfId="8564" priority="16357" operator="equal">
      <formula>"jan."</formula>
    </cfRule>
  </conditionalFormatting>
  <conditionalFormatting sqref="H9">
    <cfRule type="cellIs" dxfId="8563" priority="16355" operator="equal">
      <formula>"jan."</formula>
    </cfRule>
  </conditionalFormatting>
  <conditionalFormatting sqref="J9">
    <cfRule type="cellIs" dxfId="8562" priority="16354" operator="equal">
      <formula>"jan."</formula>
    </cfRule>
  </conditionalFormatting>
  <conditionalFormatting sqref="I9">
    <cfRule type="cellIs" dxfId="8561" priority="16353" operator="equal">
      <formula>"jan."</formula>
    </cfRule>
  </conditionalFormatting>
  <conditionalFormatting sqref="H9">
    <cfRule type="cellIs" dxfId="8560" priority="16352" operator="equal">
      <formula>"jan."</formula>
    </cfRule>
  </conditionalFormatting>
  <conditionalFormatting sqref="I9">
    <cfRule type="cellIs" dxfId="8559" priority="16351" operator="equal">
      <formula>"jan."</formula>
    </cfRule>
  </conditionalFormatting>
  <conditionalFormatting sqref="H9">
    <cfRule type="cellIs" dxfId="8558" priority="16350" operator="equal">
      <formula>"jan."</formula>
    </cfRule>
  </conditionalFormatting>
  <conditionalFormatting sqref="I9">
    <cfRule type="cellIs" dxfId="8557" priority="16349" operator="equal">
      <formula>"jan."</formula>
    </cfRule>
  </conditionalFormatting>
  <conditionalFormatting sqref="H9">
    <cfRule type="cellIs" dxfId="8556" priority="16347" operator="equal">
      <formula>"jan."</formula>
    </cfRule>
  </conditionalFormatting>
  <conditionalFormatting sqref="J9">
    <cfRule type="cellIs" dxfId="8555" priority="16346" operator="equal">
      <formula>"jan."</formula>
    </cfRule>
  </conditionalFormatting>
  <conditionalFormatting sqref="H9">
    <cfRule type="cellIs" dxfId="8554" priority="16345" operator="equal">
      <formula>"jan."</formula>
    </cfRule>
  </conditionalFormatting>
  <conditionalFormatting sqref="H9">
    <cfRule type="cellIs" dxfId="8553" priority="16343" operator="equal">
      <formula>"jan."</formula>
    </cfRule>
  </conditionalFormatting>
  <conditionalFormatting sqref="H9">
    <cfRule type="cellIs" dxfId="8552" priority="16341" operator="equal">
      <formula>"jan."</formula>
    </cfRule>
  </conditionalFormatting>
  <conditionalFormatting sqref="I9">
    <cfRule type="cellIs" dxfId="8551" priority="16338" operator="equal">
      <formula>"jan."</formula>
    </cfRule>
  </conditionalFormatting>
  <conditionalFormatting sqref="I9">
    <cfRule type="cellIs" dxfId="8550" priority="16337" operator="equal">
      <formula>"jan."</formula>
    </cfRule>
  </conditionalFormatting>
  <conditionalFormatting sqref="H9">
    <cfRule type="cellIs" dxfId="8549" priority="16336" operator="equal">
      <formula>"jan."</formula>
    </cfRule>
  </conditionalFormatting>
  <conditionalFormatting sqref="I9">
    <cfRule type="cellIs" dxfId="8548" priority="16335" operator="equal">
      <formula>"jan."</formula>
    </cfRule>
  </conditionalFormatting>
  <conditionalFormatting sqref="H9">
    <cfRule type="cellIs" dxfId="8547" priority="16334" operator="equal">
      <formula>"jan."</formula>
    </cfRule>
  </conditionalFormatting>
  <conditionalFormatting sqref="I9">
    <cfRule type="cellIs" dxfId="8546" priority="16333" operator="equal">
      <formula>"jan."</formula>
    </cfRule>
  </conditionalFormatting>
  <conditionalFormatting sqref="H9">
    <cfRule type="cellIs" dxfId="8545" priority="16331" operator="equal">
      <formula>"jan."</formula>
    </cfRule>
  </conditionalFormatting>
  <conditionalFormatting sqref="J9">
    <cfRule type="cellIs" dxfId="8544" priority="16330" operator="equal">
      <formula>"jan."</formula>
    </cfRule>
  </conditionalFormatting>
  <conditionalFormatting sqref="H9">
    <cfRule type="cellIs" dxfId="8543" priority="16329" operator="equal">
      <formula>"jan."</formula>
    </cfRule>
  </conditionalFormatting>
  <conditionalFormatting sqref="H9">
    <cfRule type="cellIs" dxfId="8542" priority="16327" operator="equal">
      <formula>"jan."</formula>
    </cfRule>
  </conditionalFormatting>
  <conditionalFormatting sqref="H9">
    <cfRule type="cellIs" dxfId="8541" priority="16325" operator="equal">
      <formula>"jan."</formula>
    </cfRule>
  </conditionalFormatting>
  <conditionalFormatting sqref="I9">
    <cfRule type="cellIs" dxfId="8540" priority="16322" operator="equal">
      <formula>"jan."</formula>
    </cfRule>
  </conditionalFormatting>
  <conditionalFormatting sqref="H9">
    <cfRule type="cellIs" dxfId="8539" priority="16321" operator="equal">
      <formula>"jan."</formula>
    </cfRule>
  </conditionalFormatting>
  <conditionalFormatting sqref="H9">
    <cfRule type="cellIs" dxfId="8538" priority="16319" operator="equal">
      <formula>"jan."</formula>
    </cfRule>
  </conditionalFormatting>
  <conditionalFormatting sqref="H9">
    <cfRule type="cellIs" dxfId="8537" priority="16317" operator="equal">
      <formula>"jan."</formula>
    </cfRule>
  </conditionalFormatting>
  <conditionalFormatting sqref="I9">
    <cfRule type="cellIs" dxfId="8536" priority="16314" operator="equal">
      <formula>"jan."</formula>
    </cfRule>
  </conditionalFormatting>
  <conditionalFormatting sqref="H9">
    <cfRule type="cellIs" dxfId="8535" priority="16306" operator="equal">
      <formula>"jan."</formula>
    </cfRule>
  </conditionalFormatting>
  <conditionalFormatting sqref="K9">
    <cfRule type="cellIs" dxfId="8534" priority="16305" operator="equal">
      <formula>"jan."</formula>
    </cfRule>
  </conditionalFormatting>
  <conditionalFormatting sqref="J9">
    <cfRule type="cellIs" dxfId="8533" priority="16304" operator="equal">
      <formula>"jan."</formula>
    </cfRule>
  </conditionalFormatting>
  <conditionalFormatting sqref="I9">
    <cfRule type="cellIs" dxfId="8532" priority="16303" operator="equal">
      <formula>"jan."</formula>
    </cfRule>
  </conditionalFormatting>
  <conditionalFormatting sqref="J9">
    <cfRule type="cellIs" dxfId="8531" priority="16302" operator="equal">
      <formula>"jan."</formula>
    </cfRule>
  </conditionalFormatting>
  <conditionalFormatting sqref="I9">
    <cfRule type="cellIs" dxfId="8530" priority="16301" operator="equal">
      <formula>"jan."</formula>
    </cfRule>
  </conditionalFormatting>
  <conditionalFormatting sqref="J9">
    <cfRule type="cellIs" dxfId="8529" priority="16300" operator="equal">
      <formula>"jan."</formula>
    </cfRule>
  </conditionalFormatting>
  <conditionalFormatting sqref="H9">
    <cfRule type="cellIs" dxfId="8528" priority="16299" operator="equal">
      <formula>"jan."</formula>
    </cfRule>
  </conditionalFormatting>
  <conditionalFormatting sqref="I9">
    <cfRule type="cellIs" dxfId="8527" priority="16298" operator="equal">
      <formula>"jan."</formula>
    </cfRule>
  </conditionalFormatting>
  <conditionalFormatting sqref="I9">
    <cfRule type="cellIs" dxfId="8526" priority="16297" operator="equal">
      <formula>"jan."</formula>
    </cfRule>
  </conditionalFormatting>
  <conditionalFormatting sqref="H9">
    <cfRule type="cellIs" dxfId="8525" priority="16296" operator="equal">
      <formula>"jan."</formula>
    </cfRule>
  </conditionalFormatting>
  <conditionalFormatting sqref="I9">
    <cfRule type="cellIs" dxfId="8524" priority="16295" operator="equal">
      <formula>"jan."</formula>
    </cfRule>
  </conditionalFormatting>
  <conditionalFormatting sqref="H9">
    <cfRule type="cellIs" dxfId="8523" priority="16294" operator="equal">
      <formula>"jan."</formula>
    </cfRule>
  </conditionalFormatting>
  <conditionalFormatting sqref="I9">
    <cfRule type="cellIs" dxfId="8522" priority="16293" operator="equal">
      <formula>"jan."</formula>
    </cfRule>
  </conditionalFormatting>
  <conditionalFormatting sqref="H9">
    <cfRule type="cellIs" dxfId="8521" priority="16291" operator="equal">
      <formula>"jan."</formula>
    </cfRule>
  </conditionalFormatting>
  <conditionalFormatting sqref="J9">
    <cfRule type="cellIs" dxfId="8520" priority="16290" operator="equal">
      <formula>"jan."</formula>
    </cfRule>
  </conditionalFormatting>
  <conditionalFormatting sqref="I9">
    <cfRule type="cellIs" dxfId="8519" priority="16289" operator="equal">
      <formula>"jan."</formula>
    </cfRule>
  </conditionalFormatting>
  <conditionalFormatting sqref="H9">
    <cfRule type="cellIs" dxfId="8518" priority="16288" operator="equal">
      <formula>"jan."</formula>
    </cfRule>
  </conditionalFormatting>
  <conditionalFormatting sqref="I9">
    <cfRule type="cellIs" dxfId="8517" priority="16287" operator="equal">
      <formula>"jan."</formula>
    </cfRule>
  </conditionalFormatting>
  <conditionalFormatting sqref="H9">
    <cfRule type="cellIs" dxfId="8516" priority="16286" operator="equal">
      <formula>"jan."</formula>
    </cfRule>
  </conditionalFormatting>
  <conditionalFormatting sqref="I9">
    <cfRule type="cellIs" dxfId="8515" priority="16285" operator="equal">
      <formula>"jan."</formula>
    </cfRule>
  </conditionalFormatting>
  <conditionalFormatting sqref="H9">
    <cfRule type="cellIs" dxfId="8514" priority="16283" operator="equal">
      <formula>"jan."</formula>
    </cfRule>
  </conditionalFormatting>
  <conditionalFormatting sqref="J9">
    <cfRule type="cellIs" dxfId="8513" priority="16282" operator="equal">
      <formula>"jan."</formula>
    </cfRule>
  </conditionalFormatting>
  <conditionalFormatting sqref="H9">
    <cfRule type="cellIs" dxfId="8512" priority="16281" operator="equal">
      <formula>"jan."</formula>
    </cfRule>
  </conditionalFormatting>
  <conditionalFormatting sqref="H9">
    <cfRule type="cellIs" dxfId="8511" priority="16279" operator="equal">
      <formula>"jan."</formula>
    </cfRule>
  </conditionalFormatting>
  <conditionalFormatting sqref="H9">
    <cfRule type="cellIs" dxfId="8510" priority="16277" operator="equal">
      <formula>"jan."</formula>
    </cfRule>
  </conditionalFormatting>
  <conditionalFormatting sqref="I9">
    <cfRule type="cellIs" dxfId="8509" priority="16274" operator="equal">
      <formula>"jan."</formula>
    </cfRule>
  </conditionalFormatting>
  <conditionalFormatting sqref="I9">
    <cfRule type="cellIs" dxfId="8508" priority="16273" operator="equal">
      <formula>"jan."</formula>
    </cfRule>
  </conditionalFormatting>
  <conditionalFormatting sqref="H9">
    <cfRule type="cellIs" dxfId="8507" priority="16272" operator="equal">
      <formula>"jan."</formula>
    </cfRule>
  </conditionalFormatting>
  <conditionalFormatting sqref="I9">
    <cfRule type="cellIs" dxfId="8506" priority="16271" operator="equal">
      <formula>"jan."</formula>
    </cfRule>
  </conditionalFormatting>
  <conditionalFormatting sqref="H9">
    <cfRule type="cellIs" dxfId="8505" priority="16270" operator="equal">
      <formula>"jan."</formula>
    </cfRule>
  </conditionalFormatting>
  <conditionalFormatting sqref="I9">
    <cfRule type="cellIs" dxfId="8504" priority="16269" operator="equal">
      <formula>"jan."</formula>
    </cfRule>
  </conditionalFormatting>
  <conditionalFormatting sqref="H9">
    <cfRule type="cellIs" dxfId="8503" priority="16267" operator="equal">
      <formula>"jan."</formula>
    </cfRule>
  </conditionalFormatting>
  <conditionalFormatting sqref="J9">
    <cfRule type="cellIs" dxfId="8502" priority="16266" operator="equal">
      <formula>"jan."</formula>
    </cfRule>
  </conditionalFormatting>
  <conditionalFormatting sqref="H9">
    <cfRule type="cellIs" dxfId="8501" priority="16265" operator="equal">
      <formula>"jan."</formula>
    </cfRule>
  </conditionalFormatting>
  <conditionalFormatting sqref="H9">
    <cfRule type="cellIs" dxfId="8500" priority="16263" operator="equal">
      <formula>"jan."</formula>
    </cfRule>
  </conditionalFormatting>
  <conditionalFormatting sqref="H9">
    <cfRule type="cellIs" dxfId="8499" priority="16261" operator="equal">
      <formula>"jan."</formula>
    </cfRule>
  </conditionalFormatting>
  <conditionalFormatting sqref="I9">
    <cfRule type="cellIs" dxfId="8498" priority="16258" operator="equal">
      <formula>"jan."</formula>
    </cfRule>
  </conditionalFormatting>
  <conditionalFormatting sqref="H9">
    <cfRule type="cellIs" dxfId="8497" priority="16257" operator="equal">
      <formula>"jan."</formula>
    </cfRule>
  </conditionalFormatting>
  <conditionalFormatting sqref="H9">
    <cfRule type="cellIs" dxfId="8496" priority="16255" operator="equal">
      <formula>"jan."</formula>
    </cfRule>
  </conditionalFormatting>
  <conditionalFormatting sqref="H9">
    <cfRule type="cellIs" dxfId="8495" priority="16253" operator="equal">
      <formula>"jan."</formula>
    </cfRule>
  </conditionalFormatting>
  <conditionalFormatting sqref="I9">
    <cfRule type="cellIs" dxfId="8494" priority="16250" operator="equal">
      <formula>"jan."</formula>
    </cfRule>
  </conditionalFormatting>
  <conditionalFormatting sqref="H9">
    <cfRule type="cellIs" dxfId="8493" priority="16242" operator="equal">
      <formula>"jan."</formula>
    </cfRule>
  </conditionalFormatting>
  <conditionalFormatting sqref="I9">
    <cfRule type="cellIs" dxfId="8492" priority="16241" operator="equal">
      <formula>"jan."</formula>
    </cfRule>
  </conditionalFormatting>
  <conditionalFormatting sqref="H9">
    <cfRule type="cellIs" dxfId="8491" priority="16240" operator="equal">
      <formula>"jan."</formula>
    </cfRule>
  </conditionalFormatting>
  <conditionalFormatting sqref="I9">
    <cfRule type="cellIs" dxfId="8490" priority="16239" operator="equal">
      <formula>"jan."</formula>
    </cfRule>
  </conditionalFormatting>
  <conditionalFormatting sqref="H9">
    <cfRule type="cellIs" dxfId="8489" priority="16238" operator="equal">
      <formula>"jan."</formula>
    </cfRule>
  </conditionalFormatting>
  <conditionalFormatting sqref="I9">
    <cfRule type="cellIs" dxfId="8488" priority="16237" operator="equal">
      <formula>"jan."</formula>
    </cfRule>
  </conditionalFormatting>
  <conditionalFormatting sqref="H9">
    <cfRule type="cellIs" dxfId="8487" priority="16235" operator="equal">
      <formula>"jan."</formula>
    </cfRule>
  </conditionalFormatting>
  <conditionalFormatting sqref="H9">
    <cfRule type="cellIs" dxfId="8486" priority="16234" operator="equal">
      <formula>"jan."</formula>
    </cfRule>
  </conditionalFormatting>
  <conditionalFormatting sqref="H9">
    <cfRule type="cellIs" dxfId="8485" priority="16232" operator="equal">
      <formula>"jan."</formula>
    </cfRule>
  </conditionalFormatting>
  <conditionalFormatting sqref="H9">
    <cfRule type="cellIs" dxfId="8484" priority="16230" operator="equal">
      <formula>"jan."</formula>
    </cfRule>
  </conditionalFormatting>
  <conditionalFormatting sqref="I9">
    <cfRule type="cellIs" dxfId="8483" priority="16227" operator="equal">
      <formula>"jan."</formula>
    </cfRule>
  </conditionalFormatting>
  <conditionalFormatting sqref="H9">
    <cfRule type="cellIs" dxfId="8482" priority="16226" operator="equal">
      <formula>"jan."</formula>
    </cfRule>
  </conditionalFormatting>
  <conditionalFormatting sqref="H9">
    <cfRule type="cellIs" dxfId="8481" priority="16224" operator="equal">
      <formula>"jan."</formula>
    </cfRule>
  </conditionalFormatting>
  <conditionalFormatting sqref="H9">
    <cfRule type="cellIs" dxfId="8480" priority="16222" operator="equal">
      <formula>"jan."</formula>
    </cfRule>
  </conditionalFormatting>
  <conditionalFormatting sqref="I9">
    <cfRule type="cellIs" dxfId="8479" priority="16219" operator="equal">
      <formula>"jan."</formula>
    </cfRule>
  </conditionalFormatting>
  <conditionalFormatting sqref="H9">
    <cfRule type="cellIs" dxfId="8478" priority="16211" operator="equal">
      <formula>"jan."</formula>
    </cfRule>
  </conditionalFormatting>
  <conditionalFormatting sqref="H9">
    <cfRule type="cellIs" dxfId="8477" priority="16210" operator="equal">
      <formula>"jan."</formula>
    </cfRule>
  </conditionalFormatting>
  <conditionalFormatting sqref="H9">
    <cfRule type="cellIs" dxfId="8476" priority="16208" operator="equal">
      <formula>"jan."</formula>
    </cfRule>
  </conditionalFormatting>
  <conditionalFormatting sqref="H9">
    <cfRule type="cellIs" dxfId="8475" priority="16206" operator="equal">
      <formula>"jan."</formula>
    </cfRule>
  </conditionalFormatting>
  <conditionalFormatting sqref="I9">
    <cfRule type="cellIs" dxfId="8474" priority="16203" operator="equal">
      <formula>"jan."</formula>
    </cfRule>
  </conditionalFormatting>
  <conditionalFormatting sqref="H9">
    <cfRule type="cellIs" dxfId="8473" priority="16195" operator="equal">
      <formula>"jan."</formula>
    </cfRule>
  </conditionalFormatting>
  <conditionalFormatting sqref="H9">
    <cfRule type="cellIs" dxfId="8472" priority="16187" operator="equal">
      <formula>"jan."</formula>
    </cfRule>
  </conditionalFormatting>
  <conditionalFormatting sqref="J9">
    <cfRule type="cellIs" dxfId="8471" priority="16179" operator="equal">
      <formula>"jan."</formula>
    </cfRule>
  </conditionalFormatting>
  <conditionalFormatting sqref="K9">
    <cfRule type="cellIs" dxfId="8470" priority="16178" operator="equal">
      <formula>"jan."</formula>
    </cfRule>
  </conditionalFormatting>
  <conditionalFormatting sqref="L9">
    <cfRule type="cellIs" dxfId="8469" priority="16177" operator="equal">
      <formula>"jan."</formula>
    </cfRule>
  </conditionalFormatting>
  <conditionalFormatting sqref="K9">
    <cfRule type="cellIs" dxfId="8468" priority="16176" operator="equal">
      <formula>"jan."</formula>
    </cfRule>
  </conditionalFormatting>
  <conditionalFormatting sqref="J9">
    <cfRule type="cellIs" dxfId="8467" priority="16175" operator="equal">
      <formula>"jan."</formula>
    </cfRule>
  </conditionalFormatting>
  <conditionalFormatting sqref="K9">
    <cfRule type="cellIs" dxfId="8466" priority="16174" operator="equal">
      <formula>"jan."</formula>
    </cfRule>
  </conditionalFormatting>
  <conditionalFormatting sqref="J9">
    <cfRule type="cellIs" dxfId="8465" priority="16173" operator="equal">
      <formula>"jan."</formula>
    </cfRule>
  </conditionalFormatting>
  <conditionalFormatting sqref="K9">
    <cfRule type="cellIs" dxfId="8464" priority="16172" operator="equal">
      <formula>"jan."</formula>
    </cfRule>
  </conditionalFormatting>
  <conditionalFormatting sqref="I9">
    <cfRule type="cellIs" dxfId="8463" priority="16171" operator="equal">
      <formula>"jan."</formula>
    </cfRule>
  </conditionalFormatting>
  <conditionalFormatting sqref="J9">
    <cfRule type="cellIs" dxfId="8462" priority="16170" operator="equal">
      <formula>"jan."</formula>
    </cfRule>
  </conditionalFormatting>
  <conditionalFormatting sqref="J9">
    <cfRule type="cellIs" dxfId="8461" priority="16169" operator="equal">
      <formula>"jan."</formula>
    </cfRule>
  </conditionalFormatting>
  <conditionalFormatting sqref="I9">
    <cfRule type="cellIs" dxfId="8460" priority="16168" operator="equal">
      <formula>"jan."</formula>
    </cfRule>
  </conditionalFormatting>
  <conditionalFormatting sqref="J9">
    <cfRule type="cellIs" dxfId="8459" priority="16167" operator="equal">
      <formula>"jan."</formula>
    </cfRule>
  </conditionalFormatting>
  <conditionalFormatting sqref="I9">
    <cfRule type="cellIs" dxfId="8458" priority="16166" operator="equal">
      <formula>"jan."</formula>
    </cfRule>
  </conditionalFormatting>
  <conditionalFormatting sqref="J9">
    <cfRule type="cellIs" dxfId="8457" priority="16165" operator="equal">
      <formula>"jan."</formula>
    </cfRule>
  </conditionalFormatting>
  <conditionalFormatting sqref="H9">
    <cfRule type="cellIs" dxfId="8456" priority="16164" operator="equal">
      <formula>"jan."</formula>
    </cfRule>
  </conditionalFormatting>
  <conditionalFormatting sqref="I9">
    <cfRule type="cellIs" dxfId="8455" priority="16163" operator="equal">
      <formula>"jan."</formula>
    </cfRule>
  </conditionalFormatting>
  <conditionalFormatting sqref="K9">
    <cfRule type="cellIs" dxfId="8454" priority="16162" operator="equal">
      <formula>"jan."</formula>
    </cfRule>
  </conditionalFormatting>
  <conditionalFormatting sqref="J9">
    <cfRule type="cellIs" dxfId="8453" priority="16161" operator="equal">
      <formula>"jan."</formula>
    </cfRule>
  </conditionalFormatting>
  <conditionalFormatting sqref="I9">
    <cfRule type="cellIs" dxfId="8452" priority="16160" operator="equal">
      <formula>"jan."</formula>
    </cfRule>
  </conditionalFormatting>
  <conditionalFormatting sqref="I9">
    <cfRule type="cellIs" dxfId="8451" priority="16158" operator="equal">
      <formula>"jan."</formula>
    </cfRule>
  </conditionalFormatting>
  <conditionalFormatting sqref="J9">
    <cfRule type="cellIs" dxfId="8450" priority="16157" operator="equal">
      <formula>"jan."</formula>
    </cfRule>
  </conditionalFormatting>
  <conditionalFormatting sqref="H9">
    <cfRule type="cellIs" dxfId="8449" priority="16156" operator="equal">
      <formula>"jan."</formula>
    </cfRule>
  </conditionalFormatting>
  <conditionalFormatting sqref="I9">
    <cfRule type="cellIs" dxfId="8448" priority="16155" operator="equal">
      <formula>"jan."</formula>
    </cfRule>
  </conditionalFormatting>
  <conditionalFormatting sqref="K9">
    <cfRule type="cellIs" dxfId="8447" priority="16154" operator="equal">
      <formula>"jan."</formula>
    </cfRule>
  </conditionalFormatting>
  <conditionalFormatting sqref="I9">
    <cfRule type="cellIs" dxfId="8446" priority="16153" operator="equal">
      <formula>"jan."</formula>
    </cfRule>
  </conditionalFormatting>
  <conditionalFormatting sqref="H9">
    <cfRule type="cellIs" dxfId="8445" priority="16152" operator="equal">
      <formula>"jan."</formula>
    </cfRule>
  </conditionalFormatting>
  <conditionalFormatting sqref="I9">
    <cfRule type="cellIs" dxfId="8444" priority="16151" operator="equal">
      <formula>"jan."</formula>
    </cfRule>
  </conditionalFormatting>
  <conditionalFormatting sqref="H9">
    <cfRule type="cellIs" dxfId="8443" priority="16150" operator="equal">
      <formula>"jan."</formula>
    </cfRule>
  </conditionalFormatting>
  <conditionalFormatting sqref="I9">
    <cfRule type="cellIs" dxfId="8442" priority="16149" operator="equal">
      <formula>"jan."</formula>
    </cfRule>
  </conditionalFormatting>
  <conditionalFormatting sqref="H9">
    <cfRule type="cellIs" dxfId="8441" priority="16147" operator="equal">
      <formula>"jan."</formula>
    </cfRule>
  </conditionalFormatting>
  <conditionalFormatting sqref="J9">
    <cfRule type="cellIs" dxfId="8440" priority="16146" operator="equal">
      <formula>"jan."</formula>
    </cfRule>
  </conditionalFormatting>
  <conditionalFormatting sqref="J9">
    <cfRule type="cellIs" dxfId="8439" priority="16145" operator="equal">
      <formula>"jan."</formula>
    </cfRule>
  </conditionalFormatting>
  <conditionalFormatting sqref="I9">
    <cfRule type="cellIs" dxfId="8438" priority="16144" operator="equal">
      <formula>"jan."</formula>
    </cfRule>
  </conditionalFormatting>
  <conditionalFormatting sqref="J9">
    <cfRule type="cellIs" dxfId="8437" priority="16143" operator="equal">
      <formula>"jan."</formula>
    </cfRule>
  </conditionalFormatting>
  <conditionalFormatting sqref="I9">
    <cfRule type="cellIs" dxfId="8436" priority="16142" operator="equal">
      <formula>"jan."</formula>
    </cfRule>
  </conditionalFormatting>
  <conditionalFormatting sqref="J9">
    <cfRule type="cellIs" dxfId="8435" priority="16141" operator="equal">
      <formula>"jan."</formula>
    </cfRule>
  </conditionalFormatting>
  <conditionalFormatting sqref="H9">
    <cfRule type="cellIs" dxfId="8434" priority="16140" operator="equal">
      <formula>"jan."</formula>
    </cfRule>
  </conditionalFormatting>
  <conditionalFormatting sqref="I9">
    <cfRule type="cellIs" dxfId="8433" priority="16139" operator="equal">
      <formula>"jan."</formula>
    </cfRule>
  </conditionalFormatting>
  <conditionalFormatting sqref="K9">
    <cfRule type="cellIs" dxfId="8432" priority="16138" operator="equal">
      <formula>"jan."</formula>
    </cfRule>
  </conditionalFormatting>
  <conditionalFormatting sqref="I9">
    <cfRule type="cellIs" dxfId="8431" priority="16137" operator="equal">
      <formula>"jan."</formula>
    </cfRule>
  </conditionalFormatting>
  <conditionalFormatting sqref="H9">
    <cfRule type="cellIs" dxfId="8430" priority="16136" operator="equal">
      <formula>"jan."</formula>
    </cfRule>
  </conditionalFormatting>
  <conditionalFormatting sqref="I9">
    <cfRule type="cellIs" dxfId="8429" priority="16135" operator="equal">
      <formula>"jan."</formula>
    </cfRule>
  </conditionalFormatting>
  <conditionalFormatting sqref="H9">
    <cfRule type="cellIs" dxfId="8428" priority="16134" operator="equal">
      <formula>"jan."</formula>
    </cfRule>
  </conditionalFormatting>
  <conditionalFormatting sqref="I9">
    <cfRule type="cellIs" dxfId="8427" priority="16133" operator="equal">
      <formula>"jan."</formula>
    </cfRule>
  </conditionalFormatting>
  <conditionalFormatting sqref="H9">
    <cfRule type="cellIs" dxfId="8426" priority="16131" operator="equal">
      <formula>"jan."</formula>
    </cfRule>
  </conditionalFormatting>
  <conditionalFormatting sqref="J9">
    <cfRule type="cellIs" dxfId="8425" priority="16130" operator="equal">
      <formula>"jan."</formula>
    </cfRule>
  </conditionalFormatting>
  <conditionalFormatting sqref="I9">
    <cfRule type="cellIs" dxfId="8424" priority="16129" operator="equal">
      <formula>"jan."</formula>
    </cfRule>
  </conditionalFormatting>
  <conditionalFormatting sqref="H9">
    <cfRule type="cellIs" dxfId="8423" priority="16128" operator="equal">
      <formula>"jan."</formula>
    </cfRule>
  </conditionalFormatting>
  <conditionalFormatting sqref="I9">
    <cfRule type="cellIs" dxfId="8422" priority="16127" operator="equal">
      <formula>"jan."</formula>
    </cfRule>
  </conditionalFormatting>
  <conditionalFormatting sqref="H9">
    <cfRule type="cellIs" dxfId="8421" priority="16126" operator="equal">
      <formula>"jan."</formula>
    </cfRule>
  </conditionalFormatting>
  <conditionalFormatting sqref="I9">
    <cfRule type="cellIs" dxfId="8420" priority="16125" operator="equal">
      <formula>"jan."</formula>
    </cfRule>
  </conditionalFormatting>
  <conditionalFormatting sqref="H9">
    <cfRule type="cellIs" dxfId="8419" priority="16123" operator="equal">
      <formula>"jan."</formula>
    </cfRule>
  </conditionalFormatting>
  <conditionalFormatting sqref="J9">
    <cfRule type="cellIs" dxfId="8418" priority="16122" operator="equal">
      <formula>"jan."</formula>
    </cfRule>
  </conditionalFormatting>
  <conditionalFormatting sqref="H9">
    <cfRule type="cellIs" dxfId="8417" priority="16121" operator="equal">
      <formula>"jan."</formula>
    </cfRule>
  </conditionalFormatting>
  <conditionalFormatting sqref="H9">
    <cfRule type="cellIs" dxfId="8416" priority="16119" operator="equal">
      <formula>"jan."</formula>
    </cfRule>
  </conditionalFormatting>
  <conditionalFormatting sqref="H9">
    <cfRule type="cellIs" dxfId="8415" priority="16117" operator="equal">
      <formula>"jan."</formula>
    </cfRule>
  </conditionalFormatting>
  <conditionalFormatting sqref="I9">
    <cfRule type="cellIs" dxfId="8414" priority="16114" operator="equal">
      <formula>"jan."</formula>
    </cfRule>
  </conditionalFormatting>
  <conditionalFormatting sqref="J9">
    <cfRule type="cellIs" dxfId="8413" priority="16113" operator="equal">
      <formula>"jan."</formula>
    </cfRule>
  </conditionalFormatting>
  <conditionalFormatting sqref="I9">
    <cfRule type="cellIs" dxfId="8412" priority="16112" operator="equal">
      <formula>"jan."</formula>
    </cfRule>
  </conditionalFormatting>
  <conditionalFormatting sqref="J9">
    <cfRule type="cellIs" dxfId="8411" priority="16111" operator="equal">
      <formula>"jan."</formula>
    </cfRule>
  </conditionalFormatting>
  <conditionalFormatting sqref="I9">
    <cfRule type="cellIs" dxfId="8410" priority="16110" operator="equal">
      <formula>"jan."</formula>
    </cfRule>
  </conditionalFormatting>
  <conditionalFormatting sqref="J9">
    <cfRule type="cellIs" dxfId="8409" priority="16109" operator="equal">
      <formula>"jan."</formula>
    </cfRule>
  </conditionalFormatting>
  <conditionalFormatting sqref="H9">
    <cfRule type="cellIs" dxfId="8408" priority="16108" operator="equal">
      <formula>"jan."</formula>
    </cfRule>
  </conditionalFormatting>
  <conditionalFormatting sqref="I9">
    <cfRule type="cellIs" dxfId="8407" priority="16107" operator="equal">
      <formula>"jan."</formula>
    </cfRule>
  </conditionalFormatting>
  <conditionalFormatting sqref="I9">
    <cfRule type="cellIs" dxfId="8406" priority="16106" operator="equal">
      <formula>"jan."</formula>
    </cfRule>
  </conditionalFormatting>
  <conditionalFormatting sqref="H9">
    <cfRule type="cellIs" dxfId="8405" priority="16105" operator="equal">
      <formula>"jan."</formula>
    </cfRule>
  </conditionalFormatting>
  <conditionalFormatting sqref="I9">
    <cfRule type="cellIs" dxfId="8404" priority="16104" operator="equal">
      <formula>"jan."</formula>
    </cfRule>
  </conditionalFormatting>
  <conditionalFormatting sqref="H9">
    <cfRule type="cellIs" dxfId="8403" priority="16103" operator="equal">
      <formula>"jan."</formula>
    </cfRule>
  </conditionalFormatting>
  <conditionalFormatting sqref="I9">
    <cfRule type="cellIs" dxfId="8402" priority="16102" operator="equal">
      <formula>"jan."</formula>
    </cfRule>
  </conditionalFormatting>
  <conditionalFormatting sqref="H9">
    <cfRule type="cellIs" dxfId="8401" priority="16100" operator="equal">
      <formula>"jan."</formula>
    </cfRule>
  </conditionalFormatting>
  <conditionalFormatting sqref="J9">
    <cfRule type="cellIs" dxfId="8400" priority="16099" operator="equal">
      <formula>"jan."</formula>
    </cfRule>
  </conditionalFormatting>
  <conditionalFormatting sqref="I9">
    <cfRule type="cellIs" dxfId="8399" priority="16098" operator="equal">
      <formula>"jan."</formula>
    </cfRule>
  </conditionalFormatting>
  <conditionalFormatting sqref="H9">
    <cfRule type="cellIs" dxfId="8398" priority="16097" operator="equal">
      <formula>"jan."</formula>
    </cfRule>
  </conditionalFormatting>
  <conditionalFormatting sqref="I9">
    <cfRule type="cellIs" dxfId="8397" priority="16096" operator="equal">
      <formula>"jan."</formula>
    </cfRule>
  </conditionalFormatting>
  <conditionalFormatting sqref="H9">
    <cfRule type="cellIs" dxfId="8396" priority="16095" operator="equal">
      <formula>"jan."</formula>
    </cfRule>
  </conditionalFormatting>
  <conditionalFormatting sqref="I9">
    <cfRule type="cellIs" dxfId="8395" priority="16094" operator="equal">
      <formula>"jan."</formula>
    </cfRule>
  </conditionalFormatting>
  <conditionalFormatting sqref="H9">
    <cfRule type="cellIs" dxfId="8394" priority="16092" operator="equal">
      <formula>"jan."</formula>
    </cfRule>
  </conditionalFormatting>
  <conditionalFormatting sqref="J9">
    <cfRule type="cellIs" dxfId="8393" priority="16091" operator="equal">
      <formula>"jan."</formula>
    </cfRule>
  </conditionalFormatting>
  <conditionalFormatting sqref="H9">
    <cfRule type="cellIs" dxfId="8392" priority="16090" operator="equal">
      <formula>"jan."</formula>
    </cfRule>
  </conditionalFormatting>
  <conditionalFormatting sqref="H9">
    <cfRule type="cellIs" dxfId="8391" priority="16088" operator="equal">
      <formula>"jan."</formula>
    </cfRule>
  </conditionalFormatting>
  <conditionalFormatting sqref="H9">
    <cfRule type="cellIs" dxfId="8390" priority="16086" operator="equal">
      <formula>"jan."</formula>
    </cfRule>
  </conditionalFormatting>
  <conditionalFormatting sqref="I9">
    <cfRule type="cellIs" dxfId="8389" priority="16083" operator="equal">
      <formula>"jan."</formula>
    </cfRule>
  </conditionalFormatting>
  <conditionalFormatting sqref="I9">
    <cfRule type="cellIs" dxfId="8388" priority="16082" operator="equal">
      <formula>"jan."</formula>
    </cfRule>
  </conditionalFormatting>
  <conditionalFormatting sqref="H9">
    <cfRule type="cellIs" dxfId="8387" priority="16081" operator="equal">
      <formula>"jan."</formula>
    </cfRule>
  </conditionalFormatting>
  <conditionalFormatting sqref="I9">
    <cfRule type="cellIs" dxfId="8386" priority="16080" operator="equal">
      <formula>"jan."</formula>
    </cfRule>
  </conditionalFormatting>
  <conditionalFormatting sqref="H9">
    <cfRule type="cellIs" dxfId="8385" priority="16079" operator="equal">
      <formula>"jan."</formula>
    </cfRule>
  </conditionalFormatting>
  <conditionalFormatting sqref="I9">
    <cfRule type="cellIs" dxfId="8384" priority="16078" operator="equal">
      <formula>"jan."</formula>
    </cfRule>
  </conditionalFormatting>
  <conditionalFormatting sqref="H9">
    <cfRule type="cellIs" dxfId="8383" priority="16076" operator="equal">
      <formula>"jan."</formula>
    </cfRule>
  </conditionalFormatting>
  <conditionalFormatting sqref="J9">
    <cfRule type="cellIs" dxfId="8382" priority="16075" operator="equal">
      <formula>"jan."</formula>
    </cfRule>
  </conditionalFormatting>
  <conditionalFormatting sqref="H9">
    <cfRule type="cellIs" dxfId="8381" priority="16074" operator="equal">
      <formula>"jan."</formula>
    </cfRule>
  </conditionalFormatting>
  <conditionalFormatting sqref="H9">
    <cfRule type="cellIs" dxfId="8380" priority="16072" operator="equal">
      <formula>"jan."</formula>
    </cfRule>
  </conditionalFormatting>
  <conditionalFormatting sqref="H9">
    <cfRule type="cellIs" dxfId="8379" priority="16070" operator="equal">
      <formula>"jan."</formula>
    </cfRule>
  </conditionalFormatting>
  <conditionalFormatting sqref="I9">
    <cfRule type="cellIs" dxfId="8378" priority="16067" operator="equal">
      <formula>"jan."</formula>
    </cfRule>
  </conditionalFormatting>
  <conditionalFormatting sqref="H9">
    <cfRule type="cellIs" dxfId="8377" priority="16066" operator="equal">
      <formula>"jan."</formula>
    </cfRule>
  </conditionalFormatting>
  <conditionalFormatting sqref="H9">
    <cfRule type="cellIs" dxfId="8376" priority="16064" operator="equal">
      <formula>"jan."</formula>
    </cfRule>
  </conditionalFormatting>
  <conditionalFormatting sqref="H9">
    <cfRule type="cellIs" dxfId="8375" priority="16062" operator="equal">
      <formula>"jan."</formula>
    </cfRule>
  </conditionalFormatting>
  <conditionalFormatting sqref="I9">
    <cfRule type="cellIs" dxfId="8374" priority="16059" operator="equal">
      <formula>"jan."</formula>
    </cfRule>
  </conditionalFormatting>
  <conditionalFormatting sqref="H9">
    <cfRule type="cellIs" dxfId="8373" priority="16051" operator="equal">
      <formula>"jan."</formula>
    </cfRule>
  </conditionalFormatting>
  <conditionalFormatting sqref="K9">
    <cfRule type="cellIs" dxfId="8372" priority="16050" operator="equal">
      <formula>"jan."</formula>
    </cfRule>
  </conditionalFormatting>
  <conditionalFormatting sqref="J9">
    <cfRule type="cellIs" dxfId="8371" priority="16049" operator="equal">
      <formula>"jan."</formula>
    </cfRule>
  </conditionalFormatting>
  <conditionalFormatting sqref="I9">
    <cfRule type="cellIs" dxfId="8370" priority="16048" operator="equal">
      <formula>"jan."</formula>
    </cfRule>
  </conditionalFormatting>
  <conditionalFormatting sqref="J9">
    <cfRule type="cellIs" dxfId="8369" priority="16047" operator="equal">
      <formula>"jan."</formula>
    </cfRule>
  </conditionalFormatting>
  <conditionalFormatting sqref="I9">
    <cfRule type="cellIs" dxfId="8368" priority="16046" operator="equal">
      <formula>"jan."</formula>
    </cfRule>
  </conditionalFormatting>
  <conditionalFormatting sqref="J9">
    <cfRule type="cellIs" dxfId="8367" priority="16045" operator="equal">
      <formula>"jan."</formula>
    </cfRule>
  </conditionalFormatting>
  <conditionalFormatting sqref="H9">
    <cfRule type="cellIs" dxfId="8366" priority="16044" operator="equal">
      <formula>"jan."</formula>
    </cfRule>
  </conditionalFormatting>
  <conditionalFormatting sqref="I9">
    <cfRule type="cellIs" dxfId="8365" priority="16043" operator="equal">
      <formula>"jan."</formula>
    </cfRule>
  </conditionalFormatting>
  <conditionalFormatting sqref="I9">
    <cfRule type="cellIs" dxfId="8364" priority="16042" operator="equal">
      <formula>"jan."</formula>
    </cfRule>
  </conditionalFormatting>
  <conditionalFormatting sqref="H9">
    <cfRule type="cellIs" dxfId="8363" priority="16041" operator="equal">
      <formula>"jan."</formula>
    </cfRule>
  </conditionalFormatting>
  <conditionalFormatting sqref="I9">
    <cfRule type="cellIs" dxfId="8362" priority="16040" operator="equal">
      <formula>"jan."</formula>
    </cfRule>
  </conditionalFormatting>
  <conditionalFormatting sqref="H9">
    <cfRule type="cellIs" dxfId="8361" priority="16039" operator="equal">
      <formula>"jan."</formula>
    </cfRule>
  </conditionalFormatting>
  <conditionalFormatting sqref="I9">
    <cfRule type="cellIs" dxfId="8360" priority="16038" operator="equal">
      <formula>"jan."</formula>
    </cfRule>
  </conditionalFormatting>
  <conditionalFormatting sqref="H9">
    <cfRule type="cellIs" dxfId="8359" priority="16036" operator="equal">
      <formula>"jan."</formula>
    </cfRule>
  </conditionalFormatting>
  <conditionalFormatting sqref="J9">
    <cfRule type="cellIs" dxfId="8358" priority="16035" operator="equal">
      <formula>"jan."</formula>
    </cfRule>
  </conditionalFormatting>
  <conditionalFormatting sqref="I9">
    <cfRule type="cellIs" dxfId="8357" priority="16034" operator="equal">
      <formula>"jan."</formula>
    </cfRule>
  </conditionalFormatting>
  <conditionalFormatting sqref="H9">
    <cfRule type="cellIs" dxfId="8356" priority="16033" operator="equal">
      <formula>"jan."</formula>
    </cfRule>
  </conditionalFormatting>
  <conditionalFormatting sqref="I9">
    <cfRule type="cellIs" dxfId="8355" priority="16032" operator="equal">
      <formula>"jan."</formula>
    </cfRule>
  </conditionalFormatting>
  <conditionalFormatting sqref="H9">
    <cfRule type="cellIs" dxfId="8354" priority="16031" operator="equal">
      <formula>"jan."</formula>
    </cfRule>
  </conditionalFormatting>
  <conditionalFormatting sqref="H9">
    <cfRule type="cellIs" dxfId="8353" priority="16028" operator="equal">
      <formula>"jan."</formula>
    </cfRule>
  </conditionalFormatting>
  <conditionalFormatting sqref="J9">
    <cfRule type="cellIs" dxfId="8352" priority="16027" operator="equal">
      <formula>"jan."</formula>
    </cfRule>
  </conditionalFormatting>
  <conditionalFormatting sqref="H9">
    <cfRule type="cellIs" dxfId="8351" priority="16026" operator="equal">
      <formula>"jan."</formula>
    </cfRule>
  </conditionalFormatting>
  <conditionalFormatting sqref="H9">
    <cfRule type="cellIs" dxfId="8350" priority="16024" operator="equal">
      <formula>"jan."</formula>
    </cfRule>
  </conditionalFormatting>
  <conditionalFormatting sqref="H9">
    <cfRule type="cellIs" dxfId="8349" priority="16022" operator="equal">
      <formula>"jan."</formula>
    </cfRule>
  </conditionalFormatting>
  <conditionalFormatting sqref="I9">
    <cfRule type="cellIs" dxfId="8348" priority="16019" operator="equal">
      <formula>"jan."</formula>
    </cfRule>
  </conditionalFormatting>
  <conditionalFormatting sqref="I9">
    <cfRule type="cellIs" dxfId="8347" priority="16018" operator="equal">
      <formula>"jan."</formula>
    </cfRule>
  </conditionalFormatting>
  <conditionalFormatting sqref="H9">
    <cfRule type="cellIs" dxfId="8346" priority="16017" operator="equal">
      <formula>"jan."</formula>
    </cfRule>
  </conditionalFormatting>
  <conditionalFormatting sqref="I9">
    <cfRule type="cellIs" dxfId="8345" priority="16016" operator="equal">
      <formula>"jan."</formula>
    </cfRule>
  </conditionalFormatting>
  <conditionalFormatting sqref="H9">
    <cfRule type="cellIs" dxfId="8344" priority="16015" operator="equal">
      <formula>"jan."</formula>
    </cfRule>
  </conditionalFormatting>
  <conditionalFormatting sqref="I9">
    <cfRule type="cellIs" dxfId="8343" priority="16014" operator="equal">
      <formula>"jan."</formula>
    </cfRule>
  </conditionalFormatting>
  <conditionalFormatting sqref="H9">
    <cfRule type="cellIs" dxfId="8342" priority="16012" operator="equal">
      <formula>"jan."</formula>
    </cfRule>
  </conditionalFormatting>
  <conditionalFormatting sqref="J9">
    <cfRule type="cellIs" dxfId="8341" priority="16011" operator="equal">
      <formula>"jan."</formula>
    </cfRule>
  </conditionalFormatting>
  <conditionalFormatting sqref="H9">
    <cfRule type="cellIs" dxfId="8340" priority="16010" operator="equal">
      <formula>"jan."</formula>
    </cfRule>
  </conditionalFormatting>
  <conditionalFormatting sqref="H9">
    <cfRule type="cellIs" dxfId="8339" priority="16008" operator="equal">
      <formula>"jan."</formula>
    </cfRule>
  </conditionalFormatting>
  <conditionalFormatting sqref="H9">
    <cfRule type="cellIs" dxfId="8338" priority="16006" operator="equal">
      <formula>"jan."</formula>
    </cfRule>
  </conditionalFormatting>
  <conditionalFormatting sqref="I9">
    <cfRule type="cellIs" dxfId="8337" priority="16003" operator="equal">
      <formula>"jan."</formula>
    </cfRule>
  </conditionalFormatting>
  <conditionalFormatting sqref="H9">
    <cfRule type="cellIs" dxfId="8336" priority="16002" operator="equal">
      <formula>"jan."</formula>
    </cfRule>
  </conditionalFormatting>
  <conditionalFormatting sqref="H9">
    <cfRule type="cellIs" dxfId="8335" priority="16000" operator="equal">
      <formula>"jan."</formula>
    </cfRule>
  </conditionalFormatting>
  <conditionalFormatting sqref="H9">
    <cfRule type="cellIs" dxfId="8334" priority="15998" operator="equal">
      <formula>"jan."</formula>
    </cfRule>
  </conditionalFormatting>
  <conditionalFormatting sqref="I9">
    <cfRule type="cellIs" dxfId="8333" priority="15995" operator="equal">
      <formula>"jan."</formula>
    </cfRule>
  </conditionalFormatting>
  <conditionalFormatting sqref="H9">
    <cfRule type="cellIs" dxfId="8332" priority="15987" operator="equal">
      <formula>"jan."</formula>
    </cfRule>
  </conditionalFormatting>
  <conditionalFormatting sqref="I9">
    <cfRule type="cellIs" dxfId="8331" priority="15986" operator="equal">
      <formula>"jan."</formula>
    </cfRule>
  </conditionalFormatting>
  <conditionalFormatting sqref="H9">
    <cfRule type="cellIs" dxfId="8330" priority="15985" operator="equal">
      <formula>"jan."</formula>
    </cfRule>
  </conditionalFormatting>
  <conditionalFormatting sqref="I9">
    <cfRule type="cellIs" dxfId="8329" priority="15984" operator="equal">
      <formula>"jan."</formula>
    </cfRule>
  </conditionalFormatting>
  <conditionalFormatting sqref="H9">
    <cfRule type="cellIs" dxfId="8328" priority="15983" operator="equal">
      <formula>"jan."</formula>
    </cfRule>
  </conditionalFormatting>
  <conditionalFormatting sqref="I9">
    <cfRule type="cellIs" dxfId="8327" priority="15982" operator="equal">
      <formula>"jan."</formula>
    </cfRule>
  </conditionalFormatting>
  <conditionalFormatting sqref="H9">
    <cfRule type="cellIs" dxfId="8326" priority="15980" operator="equal">
      <formula>"jan."</formula>
    </cfRule>
  </conditionalFormatting>
  <conditionalFormatting sqref="H9">
    <cfRule type="cellIs" dxfId="8325" priority="15979" operator="equal">
      <formula>"jan."</formula>
    </cfRule>
  </conditionalFormatting>
  <conditionalFormatting sqref="H9">
    <cfRule type="cellIs" dxfId="8324" priority="15977" operator="equal">
      <formula>"jan."</formula>
    </cfRule>
  </conditionalFormatting>
  <conditionalFormatting sqref="H9">
    <cfRule type="cellIs" dxfId="8323" priority="15975" operator="equal">
      <formula>"jan."</formula>
    </cfRule>
  </conditionalFormatting>
  <conditionalFormatting sqref="I9">
    <cfRule type="cellIs" dxfId="8322" priority="15972" operator="equal">
      <formula>"jan."</formula>
    </cfRule>
  </conditionalFormatting>
  <conditionalFormatting sqref="H9">
    <cfRule type="cellIs" dxfId="8321" priority="15971" operator="equal">
      <formula>"jan."</formula>
    </cfRule>
  </conditionalFormatting>
  <conditionalFormatting sqref="H9">
    <cfRule type="cellIs" dxfId="8320" priority="15969" operator="equal">
      <formula>"jan."</formula>
    </cfRule>
  </conditionalFormatting>
  <conditionalFormatting sqref="H9">
    <cfRule type="cellIs" dxfId="8319" priority="15967" operator="equal">
      <formula>"jan."</formula>
    </cfRule>
  </conditionalFormatting>
  <conditionalFormatting sqref="I9">
    <cfRule type="cellIs" dxfId="8318" priority="15964" operator="equal">
      <formula>"jan."</formula>
    </cfRule>
  </conditionalFormatting>
  <conditionalFormatting sqref="H9">
    <cfRule type="cellIs" dxfId="8317" priority="15956" operator="equal">
      <formula>"jan."</formula>
    </cfRule>
  </conditionalFormatting>
  <conditionalFormatting sqref="H9">
    <cfRule type="cellIs" dxfId="8316" priority="15955" operator="equal">
      <formula>"jan."</formula>
    </cfRule>
  </conditionalFormatting>
  <conditionalFormatting sqref="H9">
    <cfRule type="cellIs" dxfId="8315" priority="15953" operator="equal">
      <formula>"jan."</formula>
    </cfRule>
  </conditionalFormatting>
  <conditionalFormatting sqref="H9">
    <cfRule type="cellIs" dxfId="8314" priority="15951" operator="equal">
      <formula>"jan."</formula>
    </cfRule>
  </conditionalFormatting>
  <conditionalFormatting sqref="I9">
    <cfRule type="cellIs" dxfId="8313" priority="15948" operator="equal">
      <formula>"jan."</formula>
    </cfRule>
  </conditionalFormatting>
  <conditionalFormatting sqref="H9">
    <cfRule type="cellIs" dxfId="8312" priority="15940" operator="equal">
      <formula>"jan."</formula>
    </cfRule>
  </conditionalFormatting>
  <conditionalFormatting sqref="H9">
    <cfRule type="cellIs" dxfId="8311" priority="15932" operator="equal">
      <formula>"jan."</formula>
    </cfRule>
  </conditionalFormatting>
  <conditionalFormatting sqref="J9">
    <cfRule type="cellIs" dxfId="8310" priority="15924" operator="equal">
      <formula>"jan."</formula>
    </cfRule>
  </conditionalFormatting>
  <conditionalFormatting sqref="K9">
    <cfRule type="cellIs" dxfId="8309" priority="15923" operator="equal">
      <formula>"jan."</formula>
    </cfRule>
  </conditionalFormatting>
  <conditionalFormatting sqref="L9">
    <cfRule type="cellIs" dxfId="8308" priority="15922" operator="equal">
      <formula>"jan."</formula>
    </cfRule>
  </conditionalFormatting>
  <conditionalFormatting sqref="J9">
    <cfRule type="cellIs" dxfId="8307" priority="15921" operator="equal">
      <formula>"jan."</formula>
    </cfRule>
  </conditionalFormatting>
  <conditionalFormatting sqref="I9">
    <cfRule type="cellIs" dxfId="8306" priority="15920" operator="equal">
      <formula>"jan."</formula>
    </cfRule>
  </conditionalFormatting>
  <conditionalFormatting sqref="I9">
    <cfRule type="cellIs" dxfId="8305" priority="15918" operator="equal">
      <formula>"jan."</formula>
    </cfRule>
  </conditionalFormatting>
  <conditionalFormatting sqref="J9">
    <cfRule type="cellIs" dxfId="8304" priority="15917" operator="equal">
      <formula>"jan."</formula>
    </cfRule>
  </conditionalFormatting>
  <conditionalFormatting sqref="H9">
    <cfRule type="cellIs" dxfId="8303" priority="15916" operator="equal">
      <formula>"jan."</formula>
    </cfRule>
  </conditionalFormatting>
  <conditionalFormatting sqref="I9">
    <cfRule type="cellIs" dxfId="8302" priority="15915" operator="equal">
      <formula>"jan."</formula>
    </cfRule>
  </conditionalFormatting>
  <conditionalFormatting sqref="I9">
    <cfRule type="cellIs" dxfId="8301" priority="15914" operator="equal">
      <formula>"jan."</formula>
    </cfRule>
  </conditionalFormatting>
  <conditionalFormatting sqref="H9">
    <cfRule type="cellIs" dxfId="8300" priority="15913" operator="equal">
      <formula>"jan."</formula>
    </cfRule>
  </conditionalFormatting>
  <conditionalFormatting sqref="I9">
    <cfRule type="cellIs" dxfId="8299" priority="15912" operator="equal">
      <formula>"jan."</formula>
    </cfRule>
  </conditionalFormatting>
  <conditionalFormatting sqref="I9">
    <cfRule type="cellIs" dxfId="8298" priority="15910" operator="equal">
      <formula>"jan."</formula>
    </cfRule>
  </conditionalFormatting>
  <conditionalFormatting sqref="H9">
    <cfRule type="cellIs" dxfId="8297" priority="15908" operator="equal">
      <formula>"jan."</formula>
    </cfRule>
  </conditionalFormatting>
  <conditionalFormatting sqref="I9">
    <cfRule type="cellIs" dxfId="8296" priority="15906" operator="equal">
      <formula>"jan."</formula>
    </cfRule>
  </conditionalFormatting>
  <conditionalFormatting sqref="I9">
    <cfRule type="cellIs" dxfId="8295" priority="15904" operator="equal">
      <formula>"jan."</formula>
    </cfRule>
  </conditionalFormatting>
  <conditionalFormatting sqref="H9">
    <cfRule type="cellIs" dxfId="8294" priority="15903" operator="equal">
      <formula>"jan."</formula>
    </cfRule>
  </conditionalFormatting>
  <conditionalFormatting sqref="H9">
    <cfRule type="cellIs" dxfId="8293" priority="15900" operator="equal">
      <formula>"jan."</formula>
    </cfRule>
  </conditionalFormatting>
  <conditionalFormatting sqref="J9">
    <cfRule type="cellIs" dxfId="8292" priority="15899" operator="equal">
      <formula>"jan."</formula>
    </cfRule>
  </conditionalFormatting>
  <conditionalFormatting sqref="H9">
    <cfRule type="cellIs" dxfId="8291" priority="15898" operator="equal">
      <formula>"jan."</formula>
    </cfRule>
  </conditionalFormatting>
  <conditionalFormatting sqref="H9">
    <cfRule type="cellIs" dxfId="8290" priority="15896" operator="equal">
      <formula>"jan."</formula>
    </cfRule>
  </conditionalFormatting>
  <conditionalFormatting sqref="H9">
    <cfRule type="cellIs" dxfId="8289" priority="15894" operator="equal">
      <formula>"jan."</formula>
    </cfRule>
  </conditionalFormatting>
  <conditionalFormatting sqref="I9">
    <cfRule type="cellIs" dxfId="8288" priority="15891" operator="equal">
      <formula>"jan."</formula>
    </cfRule>
  </conditionalFormatting>
  <conditionalFormatting sqref="I9">
    <cfRule type="cellIs" dxfId="8287" priority="15890" operator="equal">
      <formula>"jan."</formula>
    </cfRule>
  </conditionalFormatting>
  <conditionalFormatting sqref="H9">
    <cfRule type="cellIs" dxfId="8286" priority="15889" operator="equal">
      <formula>"jan."</formula>
    </cfRule>
  </conditionalFormatting>
  <conditionalFormatting sqref="I9">
    <cfRule type="cellIs" dxfId="8285" priority="15888" operator="equal">
      <formula>"jan."</formula>
    </cfRule>
  </conditionalFormatting>
  <conditionalFormatting sqref="H9">
    <cfRule type="cellIs" dxfId="8284" priority="15887" operator="equal">
      <formula>"jan."</formula>
    </cfRule>
  </conditionalFormatting>
  <conditionalFormatting sqref="I9">
    <cfRule type="cellIs" dxfId="8283" priority="15886" operator="equal">
      <formula>"jan."</formula>
    </cfRule>
  </conditionalFormatting>
  <conditionalFormatting sqref="H9">
    <cfRule type="cellIs" dxfId="8282" priority="15884" operator="equal">
      <formula>"jan."</formula>
    </cfRule>
  </conditionalFormatting>
  <conditionalFormatting sqref="J9">
    <cfRule type="cellIs" dxfId="8281" priority="15883" operator="equal">
      <formula>"jan."</formula>
    </cfRule>
  </conditionalFormatting>
  <conditionalFormatting sqref="H9">
    <cfRule type="cellIs" dxfId="8280" priority="15882" operator="equal">
      <formula>"jan."</formula>
    </cfRule>
  </conditionalFormatting>
  <conditionalFormatting sqref="H9">
    <cfRule type="cellIs" dxfId="8279" priority="15880" operator="equal">
      <formula>"jan."</formula>
    </cfRule>
  </conditionalFormatting>
  <conditionalFormatting sqref="H9">
    <cfRule type="cellIs" dxfId="8278" priority="15878" operator="equal">
      <formula>"jan."</formula>
    </cfRule>
  </conditionalFormatting>
  <conditionalFormatting sqref="I9">
    <cfRule type="cellIs" dxfId="8277" priority="15875" operator="equal">
      <formula>"jan."</formula>
    </cfRule>
  </conditionalFormatting>
  <conditionalFormatting sqref="H9">
    <cfRule type="cellIs" dxfId="8276" priority="15874" operator="equal">
      <formula>"jan."</formula>
    </cfRule>
  </conditionalFormatting>
  <conditionalFormatting sqref="H9">
    <cfRule type="cellIs" dxfId="8275" priority="15872" operator="equal">
      <formula>"jan."</formula>
    </cfRule>
  </conditionalFormatting>
  <conditionalFormatting sqref="H9">
    <cfRule type="cellIs" dxfId="8274" priority="15870" operator="equal">
      <formula>"jan."</formula>
    </cfRule>
  </conditionalFormatting>
  <conditionalFormatting sqref="I9">
    <cfRule type="cellIs" dxfId="8273" priority="15867" operator="equal">
      <formula>"jan."</formula>
    </cfRule>
  </conditionalFormatting>
  <conditionalFormatting sqref="H9">
    <cfRule type="cellIs" dxfId="8272" priority="15859" operator="equal">
      <formula>"jan."</formula>
    </cfRule>
  </conditionalFormatting>
  <conditionalFormatting sqref="I9">
    <cfRule type="cellIs" dxfId="8271" priority="15858" operator="equal">
      <formula>"jan."</formula>
    </cfRule>
  </conditionalFormatting>
  <conditionalFormatting sqref="H9">
    <cfRule type="cellIs" dxfId="8270" priority="15857" operator="equal">
      <formula>"jan."</formula>
    </cfRule>
  </conditionalFormatting>
  <conditionalFormatting sqref="I9">
    <cfRule type="cellIs" dxfId="8269" priority="15856" operator="equal">
      <formula>"jan."</formula>
    </cfRule>
  </conditionalFormatting>
  <conditionalFormatting sqref="H9">
    <cfRule type="cellIs" dxfId="8268" priority="15855" operator="equal">
      <formula>"jan."</formula>
    </cfRule>
  </conditionalFormatting>
  <conditionalFormatting sqref="I9">
    <cfRule type="cellIs" dxfId="8267" priority="15854" operator="equal">
      <formula>"jan."</formula>
    </cfRule>
  </conditionalFormatting>
  <conditionalFormatting sqref="H9">
    <cfRule type="cellIs" dxfId="8266" priority="15852" operator="equal">
      <formula>"jan."</formula>
    </cfRule>
  </conditionalFormatting>
  <conditionalFormatting sqref="H9">
    <cfRule type="cellIs" dxfId="8265" priority="15851" operator="equal">
      <formula>"jan."</formula>
    </cfRule>
  </conditionalFormatting>
  <conditionalFormatting sqref="H9">
    <cfRule type="cellIs" dxfId="8264" priority="15849" operator="equal">
      <formula>"jan."</formula>
    </cfRule>
  </conditionalFormatting>
  <conditionalFormatting sqref="H9">
    <cfRule type="cellIs" dxfId="8263" priority="15847" operator="equal">
      <formula>"jan."</formula>
    </cfRule>
  </conditionalFormatting>
  <conditionalFormatting sqref="I9">
    <cfRule type="cellIs" dxfId="8262" priority="15844" operator="equal">
      <formula>"jan."</formula>
    </cfRule>
  </conditionalFormatting>
  <conditionalFormatting sqref="H9">
    <cfRule type="cellIs" dxfId="8261" priority="15843" operator="equal">
      <formula>"jan."</formula>
    </cfRule>
  </conditionalFormatting>
  <conditionalFormatting sqref="H9">
    <cfRule type="cellIs" dxfId="8260" priority="15841" operator="equal">
      <formula>"jan."</formula>
    </cfRule>
  </conditionalFormatting>
  <conditionalFormatting sqref="H9">
    <cfRule type="cellIs" dxfId="8259" priority="15839" operator="equal">
      <formula>"jan."</formula>
    </cfRule>
  </conditionalFormatting>
  <conditionalFormatting sqref="I9">
    <cfRule type="cellIs" dxfId="8258" priority="15836" operator="equal">
      <formula>"jan."</formula>
    </cfRule>
  </conditionalFormatting>
  <conditionalFormatting sqref="H9">
    <cfRule type="cellIs" dxfId="8257" priority="15828" operator="equal">
      <formula>"jan."</formula>
    </cfRule>
  </conditionalFormatting>
  <conditionalFormatting sqref="H9">
    <cfRule type="cellIs" dxfId="8256" priority="15827" operator="equal">
      <formula>"jan."</formula>
    </cfRule>
  </conditionalFormatting>
  <conditionalFormatting sqref="H9">
    <cfRule type="cellIs" dxfId="8255" priority="15825" operator="equal">
      <formula>"jan."</formula>
    </cfRule>
  </conditionalFormatting>
  <conditionalFormatting sqref="H9">
    <cfRule type="cellIs" dxfId="8254" priority="15823" operator="equal">
      <formula>"jan."</formula>
    </cfRule>
  </conditionalFormatting>
  <conditionalFormatting sqref="I9">
    <cfRule type="cellIs" dxfId="8253" priority="15820" operator="equal">
      <formula>"jan."</formula>
    </cfRule>
  </conditionalFormatting>
  <conditionalFormatting sqref="H9">
    <cfRule type="cellIs" dxfId="8252" priority="15812" operator="equal">
      <formula>"jan."</formula>
    </cfRule>
  </conditionalFormatting>
  <conditionalFormatting sqref="H9">
    <cfRule type="cellIs" dxfId="8251" priority="15804" operator="equal">
      <formula>"jan."</formula>
    </cfRule>
  </conditionalFormatting>
  <conditionalFormatting sqref="J9">
    <cfRule type="cellIs" dxfId="8250" priority="15796" operator="equal">
      <formula>"jan."</formula>
    </cfRule>
  </conditionalFormatting>
  <conditionalFormatting sqref="I9">
    <cfRule type="cellIs" dxfId="8249" priority="15795" operator="equal">
      <formula>"jan."</formula>
    </cfRule>
  </conditionalFormatting>
  <conditionalFormatting sqref="H9">
    <cfRule type="cellIs" dxfId="8248" priority="15794" operator="equal">
      <formula>"jan."</formula>
    </cfRule>
  </conditionalFormatting>
  <conditionalFormatting sqref="I9">
    <cfRule type="cellIs" dxfId="8247" priority="15793" operator="equal">
      <formula>"jan."</formula>
    </cfRule>
  </conditionalFormatting>
  <conditionalFormatting sqref="H9">
    <cfRule type="cellIs" dxfId="8246" priority="15792" operator="equal">
      <formula>"jan."</formula>
    </cfRule>
  </conditionalFormatting>
  <conditionalFormatting sqref="I9">
    <cfRule type="cellIs" dxfId="8245" priority="15791" operator="equal">
      <formula>"jan."</formula>
    </cfRule>
  </conditionalFormatting>
  <conditionalFormatting sqref="H9">
    <cfRule type="cellIs" dxfId="8244" priority="15789" operator="equal">
      <formula>"jan."</formula>
    </cfRule>
  </conditionalFormatting>
  <conditionalFormatting sqref="H9">
    <cfRule type="cellIs" dxfId="8243" priority="15788" operator="equal">
      <formula>"jan."</formula>
    </cfRule>
  </conditionalFormatting>
  <conditionalFormatting sqref="H9">
    <cfRule type="cellIs" dxfId="8242" priority="15786" operator="equal">
      <formula>"jan."</formula>
    </cfRule>
  </conditionalFormatting>
  <conditionalFormatting sqref="H9">
    <cfRule type="cellIs" dxfId="8241" priority="15784" operator="equal">
      <formula>"jan."</formula>
    </cfRule>
  </conditionalFormatting>
  <conditionalFormatting sqref="I9">
    <cfRule type="cellIs" dxfId="8240" priority="15781" operator="equal">
      <formula>"jan."</formula>
    </cfRule>
  </conditionalFormatting>
  <conditionalFormatting sqref="H9">
    <cfRule type="cellIs" dxfId="8239" priority="15780" operator="equal">
      <formula>"jan."</formula>
    </cfRule>
  </conditionalFormatting>
  <conditionalFormatting sqref="H9">
    <cfRule type="cellIs" dxfId="8238" priority="15778" operator="equal">
      <formula>"jan."</formula>
    </cfRule>
  </conditionalFormatting>
  <conditionalFormatting sqref="H9">
    <cfRule type="cellIs" dxfId="8237" priority="15776" operator="equal">
      <formula>"jan."</formula>
    </cfRule>
  </conditionalFormatting>
  <conditionalFormatting sqref="I9">
    <cfRule type="cellIs" dxfId="8236" priority="15773" operator="equal">
      <formula>"jan."</formula>
    </cfRule>
  </conditionalFormatting>
  <conditionalFormatting sqref="H9">
    <cfRule type="cellIs" dxfId="8235" priority="15765" operator="equal">
      <formula>"jan."</formula>
    </cfRule>
  </conditionalFormatting>
  <conditionalFormatting sqref="H9">
    <cfRule type="cellIs" dxfId="8234" priority="15764" operator="equal">
      <formula>"jan."</formula>
    </cfRule>
  </conditionalFormatting>
  <conditionalFormatting sqref="H9">
    <cfRule type="cellIs" dxfId="8233" priority="15762" operator="equal">
      <formula>"jan."</formula>
    </cfRule>
  </conditionalFormatting>
  <conditionalFormatting sqref="H9">
    <cfRule type="cellIs" dxfId="8232" priority="15760" operator="equal">
      <formula>"jan."</formula>
    </cfRule>
  </conditionalFormatting>
  <conditionalFormatting sqref="I9">
    <cfRule type="cellIs" dxfId="8231" priority="15757" operator="equal">
      <formula>"jan."</formula>
    </cfRule>
  </conditionalFormatting>
  <conditionalFormatting sqref="H9">
    <cfRule type="cellIs" dxfId="8230" priority="15749" operator="equal">
      <formula>"jan."</formula>
    </cfRule>
  </conditionalFormatting>
  <conditionalFormatting sqref="H9">
    <cfRule type="cellIs" dxfId="8229" priority="15741" operator="equal">
      <formula>"jan."</formula>
    </cfRule>
  </conditionalFormatting>
  <conditionalFormatting sqref="H9">
    <cfRule type="cellIs" dxfId="8228" priority="15733" operator="equal">
      <formula>"jan."</formula>
    </cfRule>
  </conditionalFormatting>
  <conditionalFormatting sqref="H9">
    <cfRule type="cellIs" dxfId="8227" priority="15731" operator="equal">
      <formula>"jan."</formula>
    </cfRule>
  </conditionalFormatting>
  <conditionalFormatting sqref="H9">
    <cfRule type="cellIs" dxfId="8226" priority="15729" operator="equal">
      <formula>"jan."</formula>
    </cfRule>
  </conditionalFormatting>
  <conditionalFormatting sqref="H9">
    <cfRule type="cellIs" dxfId="8225" priority="15719" operator="equal">
      <formula>"jan."</formula>
    </cfRule>
  </conditionalFormatting>
  <conditionalFormatting sqref="H9">
    <cfRule type="cellIs" dxfId="8224" priority="15711" operator="equal">
      <formula>"jan."</formula>
    </cfRule>
  </conditionalFormatting>
  <conditionalFormatting sqref="H9">
    <cfRule type="cellIs" dxfId="8223" priority="15696" operator="equal">
      <formula>"jan."</formula>
    </cfRule>
  </conditionalFormatting>
  <conditionalFormatting sqref="I9">
    <cfRule type="cellIs" dxfId="8222" priority="15676" operator="equal">
      <formula>"jan."</formula>
    </cfRule>
  </conditionalFormatting>
  <conditionalFormatting sqref="J9">
    <cfRule type="cellIs" dxfId="8221" priority="15675" operator="equal">
      <formula>"jan."</formula>
    </cfRule>
  </conditionalFormatting>
  <conditionalFormatting sqref="K9">
    <cfRule type="cellIs" dxfId="8220" priority="15674" operator="equal">
      <formula>"jan."</formula>
    </cfRule>
  </conditionalFormatting>
  <conditionalFormatting sqref="K9">
    <cfRule type="cellIs" dxfId="8219" priority="15673" operator="equal">
      <formula>"jan."</formula>
    </cfRule>
  </conditionalFormatting>
  <conditionalFormatting sqref="J9">
    <cfRule type="cellIs" dxfId="8218" priority="15672" operator="equal">
      <formula>"jan."</formula>
    </cfRule>
  </conditionalFormatting>
  <conditionalFormatting sqref="K9">
    <cfRule type="cellIs" dxfId="8217" priority="15671" operator="equal">
      <formula>"jan."</formula>
    </cfRule>
  </conditionalFormatting>
  <conditionalFormatting sqref="J9">
    <cfRule type="cellIs" dxfId="8216" priority="15670" operator="equal">
      <formula>"jan."</formula>
    </cfRule>
  </conditionalFormatting>
  <conditionalFormatting sqref="K9">
    <cfRule type="cellIs" dxfId="8215" priority="15669" operator="equal">
      <formula>"jan."</formula>
    </cfRule>
  </conditionalFormatting>
  <conditionalFormatting sqref="I9">
    <cfRule type="cellIs" dxfId="8214" priority="15668" operator="equal">
      <formula>"jan."</formula>
    </cfRule>
  </conditionalFormatting>
  <conditionalFormatting sqref="J9">
    <cfRule type="cellIs" dxfId="8213" priority="15667" operator="equal">
      <formula>"jan."</formula>
    </cfRule>
  </conditionalFormatting>
  <conditionalFormatting sqref="J9">
    <cfRule type="cellIs" dxfId="8212" priority="15666" operator="equal">
      <formula>"jan."</formula>
    </cfRule>
  </conditionalFormatting>
  <conditionalFormatting sqref="I9">
    <cfRule type="cellIs" dxfId="8211" priority="15665" operator="equal">
      <formula>"jan."</formula>
    </cfRule>
  </conditionalFormatting>
  <conditionalFormatting sqref="J9">
    <cfRule type="cellIs" dxfId="8210" priority="15664" operator="equal">
      <formula>"jan."</formula>
    </cfRule>
  </conditionalFormatting>
  <conditionalFormatting sqref="I9">
    <cfRule type="cellIs" dxfId="8209" priority="15663" operator="equal">
      <formula>"jan."</formula>
    </cfRule>
  </conditionalFormatting>
  <conditionalFormatting sqref="J9">
    <cfRule type="cellIs" dxfId="8208" priority="15662" operator="equal">
      <formula>"jan."</formula>
    </cfRule>
  </conditionalFormatting>
  <conditionalFormatting sqref="H9">
    <cfRule type="cellIs" dxfId="8207" priority="15661" operator="equal">
      <formula>"jan."</formula>
    </cfRule>
  </conditionalFormatting>
  <conditionalFormatting sqref="I9">
    <cfRule type="cellIs" dxfId="8206" priority="15660" operator="equal">
      <formula>"jan."</formula>
    </cfRule>
  </conditionalFormatting>
  <conditionalFormatting sqref="K9">
    <cfRule type="cellIs" dxfId="8205" priority="15659" operator="equal">
      <formula>"jan."</formula>
    </cfRule>
  </conditionalFormatting>
  <conditionalFormatting sqref="J9">
    <cfRule type="cellIs" dxfId="8204" priority="15658" operator="equal">
      <formula>"jan."</formula>
    </cfRule>
  </conditionalFormatting>
  <conditionalFormatting sqref="I9">
    <cfRule type="cellIs" dxfId="8203" priority="15657" operator="equal">
      <formula>"jan."</formula>
    </cfRule>
  </conditionalFormatting>
  <conditionalFormatting sqref="J9">
    <cfRule type="cellIs" dxfId="8202" priority="15656" operator="equal">
      <formula>"jan."</formula>
    </cfRule>
  </conditionalFormatting>
  <conditionalFormatting sqref="I9">
    <cfRule type="cellIs" dxfId="8201" priority="15655" operator="equal">
      <formula>"jan."</formula>
    </cfRule>
  </conditionalFormatting>
  <conditionalFormatting sqref="J9">
    <cfRule type="cellIs" dxfId="8200" priority="15654" operator="equal">
      <formula>"jan."</formula>
    </cfRule>
  </conditionalFormatting>
  <conditionalFormatting sqref="H9">
    <cfRule type="cellIs" dxfId="8199" priority="15653" operator="equal">
      <formula>"jan."</formula>
    </cfRule>
  </conditionalFormatting>
  <conditionalFormatting sqref="I9">
    <cfRule type="cellIs" dxfId="8198" priority="15652" operator="equal">
      <formula>"jan."</formula>
    </cfRule>
  </conditionalFormatting>
  <conditionalFormatting sqref="K9">
    <cfRule type="cellIs" dxfId="8197" priority="15651" operator="equal">
      <formula>"jan."</formula>
    </cfRule>
  </conditionalFormatting>
  <conditionalFormatting sqref="I9">
    <cfRule type="cellIs" dxfId="8196" priority="15650" operator="equal">
      <formula>"jan."</formula>
    </cfRule>
  </conditionalFormatting>
  <conditionalFormatting sqref="H9">
    <cfRule type="cellIs" dxfId="8195" priority="15649" operator="equal">
      <formula>"jan."</formula>
    </cfRule>
  </conditionalFormatting>
  <conditionalFormatting sqref="I9">
    <cfRule type="cellIs" dxfId="8194" priority="15648" operator="equal">
      <formula>"jan."</formula>
    </cfRule>
  </conditionalFormatting>
  <conditionalFormatting sqref="I9">
    <cfRule type="cellIs" dxfId="8193" priority="15646" operator="equal">
      <formula>"jan."</formula>
    </cfRule>
  </conditionalFormatting>
  <conditionalFormatting sqref="H9">
    <cfRule type="cellIs" dxfId="8192" priority="15644" operator="equal">
      <formula>"jan."</formula>
    </cfRule>
  </conditionalFormatting>
  <conditionalFormatting sqref="J9">
    <cfRule type="cellIs" dxfId="8191" priority="15643" operator="equal">
      <formula>"jan."</formula>
    </cfRule>
  </conditionalFormatting>
  <conditionalFormatting sqref="J9">
    <cfRule type="cellIs" dxfId="8190" priority="15642" operator="equal">
      <formula>"jan."</formula>
    </cfRule>
  </conditionalFormatting>
  <conditionalFormatting sqref="I9">
    <cfRule type="cellIs" dxfId="8189" priority="15641" operator="equal">
      <formula>"jan."</formula>
    </cfRule>
  </conditionalFormatting>
  <conditionalFormatting sqref="J9">
    <cfRule type="cellIs" dxfId="8188" priority="15640" operator="equal">
      <formula>"jan."</formula>
    </cfRule>
  </conditionalFormatting>
  <conditionalFormatting sqref="I9">
    <cfRule type="cellIs" dxfId="8187" priority="15639" operator="equal">
      <formula>"jan."</formula>
    </cfRule>
  </conditionalFormatting>
  <conditionalFormatting sqref="J9">
    <cfRule type="cellIs" dxfId="8186" priority="15638" operator="equal">
      <formula>"jan."</formula>
    </cfRule>
  </conditionalFormatting>
  <conditionalFormatting sqref="H9">
    <cfRule type="cellIs" dxfId="8185" priority="15637" operator="equal">
      <formula>"jan."</formula>
    </cfRule>
  </conditionalFormatting>
  <conditionalFormatting sqref="I9">
    <cfRule type="cellIs" dxfId="8184" priority="15636" operator="equal">
      <formula>"jan."</formula>
    </cfRule>
  </conditionalFormatting>
  <conditionalFormatting sqref="K9">
    <cfRule type="cellIs" dxfId="8183" priority="15635" operator="equal">
      <formula>"jan."</formula>
    </cfRule>
  </conditionalFormatting>
  <conditionalFormatting sqref="I9">
    <cfRule type="cellIs" dxfId="8182" priority="15634" operator="equal">
      <formula>"jan."</formula>
    </cfRule>
  </conditionalFormatting>
  <conditionalFormatting sqref="H9">
    <cfRule type="cellIs" dxfId="8181" priority="15633" operator="equal">
      <formula>"jan."</formula>
    </cfRule>
  </conditionalFormatting>
  <conditionalFormatting sqref="I9">
    <cfRule type="cellIs" dxfId="8180" priority="15632" operator="equal">
      <formula>"jan."</formula>
    </cfRule>
  </conditionalFormatting>
  <conditionalFormatting sqref="H9">
    <cfRule type="cellIs" dxfId="8179" priority="15631" operator="equal">
      <formula>"jan."</formula>
    </cfRule>
  </conditionalFormatting>
  <conditionalFormatting sqref="I9">
    <cfRule type="cellIs" dxfId="8178" priority="15630" operator="equal">
      <formula>"jan."</formula>
    </cfRule>
  </conditionalFormatting>
  <conditionalFormatting sqref="H9">
    <cfRule type="cellIs" dxfId="8177" priority="15628" operator="equal">
      <formula>"jan."</formula>
    </cfRule>
  </conditionalFormatting>
  <conditionalFormatting sqref="J9">
    <cfRule type="cellIs" dxfId="8176" priority="15627" operator="equal">
      <formula>"jan."</formula>
    </cfRule>
  </conditionalFormatting>
  <conditionalFormatting sqref="I9">
    <cfRule type="cellIs" dxfId="8175" priority="15626" operator="equal">
      <formula>"jan."</formula>
    </cfRule>
  </conditionalFormatting>
  <conditionalFormatting sqref="H9">
    <cfRule type="cellIs" dxfId="8174" priority="15625" operator="equal">
      <formula>"jan."</formula>
    </cfRule>
  </conditionalFormatting>
  <conditionalFormatting sqref="I9">
    <cfRule type="cellIs" dxfId="8173" priority="15624" operator="equal">
      <formula>"jan."</formula>
    </cfRule>
  </conditionalFormatting>
  <conditionalFormatting sqref="H9">
    <cfRule type="cellIs" dxfId="8172" priority="15623" operator="equal">
      <formula>"jan."</formula>
    </cfRule>
  </conditionalFormatting>
  <conditionalFormatting sqref="I9">
    <cfRule type="cellIs" dxfId="8171" priority="15622" operator="equal">
      <formula>"jan."</formula>
    </cfRule>
  </conditionalFormatting>
  <conditionalFormatting sqref="H9">
    <cfRule type="cellIs" dxfId="8170" priority="15620" operator="equal">
      <formula>"jan."</formula>
    </cfRule>
  </conditionalFormatting>
  <conditionalFormatting sqref="J9">
    <cfRule type="cellIs" dxfId="8169" priority="15619" operator="equal">
      <formula>"jan."</formula>
    </cfRule>
  </conditionalFormatting>
  <conditionalFormatting sqref="H9">
    <cfRule type="cellIs" dxfId="8168" priority="15618" operator="equal">
      <formula>"jan."</formula>
    </cfRule>
  </conditionalFormatting>
  <conditionalFormatting sqref="H9">
    <cfRule type="cellIs" dxfId="8167" priority="15616" operator="equal">
      <formula>"jan."</formula>
    </cfRule>
  </conditionalFormatting>
  <conditionalFormatting sqref="H9">
    <cfRule type="cellIs" dxfId="8166" priority="15614" operator="equal">
      <formula>"jan."</formula>
    </cfRule>
  </conditionalFormatting>
  <conditionalFormatting sqref="I9">
    <cfRule type="cellIs" dxfId="8165" priority="15611" operator="equal">
      <formula>"jan."</formula>
    </cfRule>
  </conditionalFormatting>
  <conditionalFormatting sqref="J9">
    <cfRule type="cellIs" dxfId="8164" priority="15610" operator="equal">
      <formula>"jan."</formula>
    </cfRule>
  </conditionalFormatting>
  <conditionalFormatting sqref="I9">
    <cfRule type="cellIs" dxfId="8163" priority="15609" operator="equal">
      <formula>"jan."</formula>
    </cfRule>
  </conditionalFormatting>
  <conditionalFormatting sqref="J9">
    <cfRule type="cellIs" dxfId="8162" priority="15608" operator="equal">
      <formula>"jan."</formula>
    </cfRule>
  </conditionalFormatting>
  <conditionalFormatting sqref="I9">
    <cfRule type="cellIs" dxfId="8161" priority="15607" operator="equal">
      <formula>"jan."</formula>
    </cfRule>
  </conditionalFormatting>
  <conditionalFormatting sqref="J9">
    <cfRule type="cellIs" dxfId="8160" priority="15606" operator="equal">
      <formula>"jan."</formula>
    </cfRule>
  </conditionalFormatting>
  <conditionalFormatting sqref="H9">
    <cfRule type="cellIs" dxfId="8159" priority="15605" operator="equal">
      <formula>"jan."</formula>
    </cfRule>
  </conditionalFormatting>
  <conditionalFormatting sqref="I9">
    <cfRule type="cellIs" dxfId="8158" priority="15604" operator="equal">
      <formula>"jan."</formula>
    </cfRule>
  </conditionalFormatting>
  <conditionalFormatting sqref="I9">
    <cfRule type="cellIs" dxfId="8157" priority="15603" operator="equal">
      <formula>"jan."</formula>
    </cfRule>
  </conditionalFormatting>
  <conditionalFormatting sqref="H9">
    <cfRule type="cellIs" dxfId="8156" priority="15602" operator="equal">
      <formula>"jan."</formula>
    </cfRule>
  </conditionalFormatting>
  <conditionalFormatting sqref="I9">
    <cfRule type="cellIs" dxfId="8155" priority="15601" operator="equal">
      <formula>"jan."</formula>
    </cfRule>
  </conditionalFormatting>
  <conditionalFormatting sqref="H9">
    <cfRule type="cellIs" dxfId="8154" priority="15600" operator="equal">
      <formula>"jan."</formula>
    </cfRule>
  </conditionalFormatting>
  <conditionalFormatting sqref="I9">
    <cfRule type="cellIs" dxfId="8153" priority="15599" operator="equal">
      <formula>"jan."</formula>
    </cfRule>
  </conditionalFormatting>
  <conditionalFormatting sqref="H9">
    <cfRule type="cellIs" dxfId="8152" priority="15597" operator="equal">
      <formula>"jan."</formula>
    </cfRule>
  </conditionalFormatting>
  <conditionalFormatting sqref="J9">
    <cfRule type="cellIs" dxfId="8151" priority="15596" operator="equal">
      <formula>"jan."</formula>
    </cfRule>
  </conditionalFormatting>
  <conditionalFormatting sqref="I9">
    <cfRule type="cellIs" dxfId="8150" priority="15595" operator="equal">
      <formula>"jan."</formula>
    </cfRule>
  </conditionalFormatting>
  <conditionalFormatting sqref="H9">
    <cfRule type="cellIs" dxfId="8149" priority="15594" operator="equal">
      <formula>"jan."</formula>
    </cfRule>
  </conditionalFormatting>
  <conditionalFormatting sqref="I9">
    <cfRule type="cellIs" dxfId="8148" priority="15593" operator="equal">
      <formula>"jan."</formula>
    </cfRule>
  </conditionalFormatting>
  <conditionalFormatting sqref="H9">
    <cfRule type="cellIs" dxfId="8147" priority="15592" operator="equal">
      <formula>"jan."</formula>
    </cfRule>
  </conditionalFormatting>
  <conditionalFormatting sqref="I9">
    <cfRule type="cellIs" dxfId="8146" priority="15591" operator="equal">
      <formula>"jan."</formula>
    </cfRule>
  </conditionalFormatting>
  <conditionalFormatting sqref="H9">
    <cfRule type="cellIs" dxfId="8145" priority="15589" operator="equal">
      <formula>"jan."</formula>
    </cfRule>
  </conditionalFormatting>
  <conditionalFormatting sqref="J9">
    <cfRule type="cellIs" dxfId="8144" priority="15588" operator="equal">
      <formula>"jan."</formula>
    </cfRule>
  </conditionalFormatting>
  <conditionalFormatting sqref="H9">
    <cfRule type="cellIs" dxfId="8143" priority="15587" operator="equal">
      <formula>"jan."</formula>
    </cfRule>
  </conditionalFormatting>
  <conditionalFormatting sqref="H9">
    <cfRule type="cellIs" dxfId="8142" priority="15585" operator="equal">
      <formula>"jan."</formula>
    </cfRule>
  </conditionalFormatting>
  <conditionalFormatting sqref="H9">
    <cfRule type="cellIs" dxfId="8141" priority="15583" operator="equal">
      <formula>"jan."</formula>
    </cfRule>
  </conditionalFormatting>
  <conditionalFormatting sqref="I9">
    <cfRule type="cellIs" dxfId="8140" priority="15580" operator="equal">
      <formula>"jan."</formula>
    </cfRule>
  </conditionalFormatting>
  <conditionalFormatting sqref="I9">
    <cfRule type="cellIs" dxfId="8139" priority="15579" operator="equal">
      <formula>"jan."</formula>
    </cfRule>
  </conditionalFormatting>
  <conditionalFormatting sqref="H9">
    <cfRule type="cellIs" dxfId="8138" priority="15578" operator="equal">
      <formula>"jan."</formula>
    </cfRule>
  </conditionalFormatting>
  <conditionalFormatting sqref="I9">
    <cfRule type="cellIs" dxfId="8137" priority="15577" operator="equal">
      <formula>"jan."</formula>
    </cfRule>
  </conditionalFormatting>
  <conditionalFormatting sqref="H9">
    <cfRule type="cellIs" dxfId="8136" priority="15576" operator="equal">
      <formula>"jan."</formula>
    </cfRule>
  </conditionalFormatting>
  <conditionalFormatting sqref="I9">
    <cfRule type="cellIs" dxfId="8135" priority="15575" operator="equal">
      <formula>"jan."</formula>
    </cfRule>
  </conditionalFormatting>
  <conditionalFormatting sqref="H9">
    <cfRule type="cellIs" dxfId="8134" priority="15573" operator="equal">
      <formula>"jan."</formula>
    </cfRule>
  </conditionalFormatting>
  <conditionalFormatting sqref="J9">
    <cfRule type="cellIs" dxfId="8133" priority="15572" operator="equal">
      <formula>"jan."</formula>
    </cfRule>
  </conditionalFormatting>
  <conditionalFormatting sqref="H9">
    <cfRule type="cellIs" dxfId="8132" priority="15571" operator="equal">
      <formula>"jan."</formula>
    </cfRule>
  </conditionalFormatting>
  <conditionalFormatting sqref="H9">
    <cfRule type="cellIs" dxfId="8131" priority="15569" operator="equal">
      <formula>"jan."</formula>
    </cfRule>
  </conditionalFormatting>
  <conditionalFormatting sqref="H9">
    <cfRule type="cellIs" dxfId="8130" priority="15567" operator="equal">
      <formula>"jan."</formula>
    </cfRule>
  </conditionalFormatting>
  <conditionalFormatting sqref="I9">
    <cfRule type="cellIs" dxfId="8129" priority="15564" operator="equal">
      <formula>"jan."</formula>
    </cfRule>
  </conditionalFormatting>
  <conditionalFormatting sqref="H9">
    <cfRule type="cellIs" dxfId="8128" priority="15563" operator="equal">
      <formula>"jan."</formula>
    </cfRule>
  </conditionalFormatting>
  <conditionalFormatting sqref="H9">
    <cfRule type="cellIs" dxfId="8127" priority="15561" operator="equal">
      <formula>"jan."</formula>
    </cfRule>
  </conditionalFormatting>
  <conditionalFormatting sqref="H9">
    <cfRule type="cellIs" dxfId="8126" priority="15559" operator="equal">
      <formula>"jan."</formula>
    </cfRule>
  </conditionalFormatting>
  <conditionalFormatting sqref="I9">
    <cfRule type="cellIs" dxfId="8125" priority="15556" operator="equal">
      <formula>"jan."</formula>
    </cfRule>
  </conditionalFormatting>
  <conditionalFormatting sqref="H9">
    <cfRule type="cellIs" dxfId="8124" priority="15548" operator="equal">
      <formula>"jan."</formula>
    </cfRule>
  </conditionalFormatting>
  <conditionalFormatting sqref="K9">
    <cfRule type="cellIs" dxfId="8123" priority="15547" operator="equal">
      <formula>"jan."</formula>
    </cfRule>
  </conditionalFormatting>
  <conditionalFormatting sqref="J9">
    <cfRule type="cellIs" dxfId="8122" priority="15546" operator="equal">
      <formula>"jan."</formula>
    </cfRule>
  </conditionalFormatting>
  <conditionalFormatting sqref="I9">
    <cfRule type="cellIs" dxfId="8121" priority="15545" operator="equal">
      <formula>"jan."</formula>
    </cfRule>
  </conditionalFormatting>
  <conditionalFormatting sqref="J9">
    <cfRule type="cellIs" dxfId="8120" priority="15544" operator="equal">
      <formula>"jan."</formula>
    </cfRule>
  </conditionalFormatting>
  <conditionalFormatting sqref="I9">
    <cfRule type="cellIs" dxfId="8119" priority="15543" operator="equal">
      <formula>"jan."</formula>
    </cfRule>
  </conditionalFormatting>
  <conditionalFormatting sqref="J9">
    <cfRule type="cellIs" dxfId="8118" priority="15542" operator="equal">
      <formula>"jan."</formula>
    </cfRule>
  </conditionalFormatting>
  <conditionalFormatting sqref="H9">
    <cfRule type="cellIs" dxfId="8117" priority="15541" operator="equal">
      <formula>"jan."</formula>
    </cfRule>
  </conditionalFormatting>
  <conditionalFormatting sqref="I9">
    <cfRule type="cellIs" dxfId="8116" priority="15540" operator="equal">
      <formula>"jan."</formula>
    </cfRule>
  </conditionalFormatting>
  <conditionalFormatting sqref="I9">
    <cfRule type="cellIs" dxfId="8115" priority="15539" operator="equal">
      <formula>"jan."</formula>
    </cfRule>
  </conditionalFormatting>
  <conditionalFormatting sqref="H9">
    <cfRule type="cellIs" dxfId="8114" priority="15538" operator="equal">
      <formula>"jan."</formula>
    </cfRule>
  </conditionalFormatting>
  <conditionalFormatting sqref="I9">
    <cfRule type="cellIs" dxfId="8113" priority="15537" operator="equal">
      <formula>"jan."</formula>
    </cfRule>
  </conditionalFormatting>
  <conditionalFormatting sqref="H9">
    <cfRule type="cellIs" dxfId="8112" priority="15536" operator="equal">
      <formula>"jan."</formula>
    </cfRule>
  </conditionalFormatting>
  <conditionalFormatting sqref="I9">
    <cfRule type="cellIs" dxfId="8111" priority="15535" operator="equal">
      <formula>"jan."</formula>
    </cfRule>
  </conditionalFormatting>
  <conditionalFormatting sqref="H9">
    <cfRule type="cellIs" dxfId="8110" priority="15533" operator="equal">
      <formula>"jan."</formula>
    </cfRule>
  </conditionalFormatting>
  <conditionalFormatting sqref="J9">
    <cfRule type="cellIs" dxfId="8109" priority="15532" operator="equal">
      <formula>"jan."</formula>
    </cfRule>
  </conditionalFormatting>
  <conditionalFormatting sqref="I9">
    <cfRule type="cellIs" dxfId="8108" priority="15531" operator="equal">
      <formula>"jan."</formula>
    </cfRule>
  </conditionalFormatting>
  <conditionalFormatting sqref="H9">
    <cfRule type="cellIs" dxfId="8107" priority="15530" operator="equal">
      <formula>"jan."</formula>
    </cfRule>
  </conditionalFormatting>
  <conditionalFormatting sqref="I9">
    <cfRule type="cellIs" dxfId="8106" priority="15529" operator="equal">
      <formula>"jan."</formula>
    </cfRule>
  </conditionalFormatting>
  <conditionalFormatting sqref="H9">
    <cfRule type="cellIs" dxfId="8105" priority="15528" operator="equal">
      <formula>"jan."</formula>
    </cfRule>
  </conditionalFormatting>
  <conditionalFormatting sqref="I9">
    <cfRule type="cellIs" dxfId="8104" priority="15527" operator="equal">
      <formula>"jan."</formula>
    </cfRule>
  </conditionalFormatting>
  <conditionalFormatting sqref="H9">
    <cfRule type="cellIs" dxfId="8103" priority="15525" operator="equal">
      <formula>"jan."</formula>
    </cfRule>
  </conditionalFormatting>
  <conditionalFormatting sqref="J9">
    <cfRule type="cellIs" dxfId="8102" priority="15524" operator="equal">
      <formula>"jan."</formula>
    </cfRule>
  </conditionalFormatting>
  <conditionalFormatting sqref="H9">
    <cfRule type="cellIs" dxfId="8101" priority="15523" operator="equal">
      <formula>"jan."</formula>
    </cfRule>
  </conditionalFormatting>
  <conditionalFormatting sqref="H9">
    <cfRule type="cellIs" dxfId="8100" priority="15521" operator="equal">
      <formula>"jan."</formula>
    </cfRule>
  </conditionalFormatting>
  <conditionalFormatting sqref="H9">
    <cfRule type="cellIs" dxfId="8099" priority="15519" operator="equal">
      <formula>"jan."</formula>
    </cfRule>
  </conditionalFormatting>
  <conditionalFormatting sqref="I9">
    <cfRule type="cellIs" dxfId="8098" priority="15516" operator="equal">
      <formula>"jan."</formula>
    </cfRule>
  </conditionalFormatting>
  <conditionalFormatting sqref="I9">
    <cfRule type="cellIs" dxfId="8097" priority="15515" operator="equal">
      <formula>"jan."</formula>
    </cfRule>
  </conditionalFormatting>
  <conditionalFormatting sqref="H9">
    <cfRule type="cellIs" dxfId="8096" priority="15514" operator="equal">
      <formula>"jan."</formula>
    </cfRule>
  </conditionalFormatting>
  <conditionalFormatting sqref="I9">
    <cfRule type="cellIs" dxfId="8095" priority="15513" operator="equal">
      <formula>"jan."</formula>
    </cfRule>
  </conditionalFormatting>
  <conditionalFormatting sqref="H9">
    <cfRule type="cellIs" dxfId="8094" priority="15512" operator="equal">
      <formula>"jan."</formula>
    </cfRule>
  </conditionalFormatting>
  <conditionalFormatting sqref="I9">
    <cfRule type="cellIs" dxfId="8093" priority="15511" operator="equal">
      <formula>"jan."</formula>
    </cfRule>
  </conditionalFormatting>
  <conditionalFormatting sqref="H9">
    <cfRule type="cellIs" dxfId="8092" priority="15509" operator="equal">
      <formula>"jan."</formula>
    </cfRule>
  </conditionalFormatting>
  <conditionalFormatting sqref="J9">
    <cfRule type="cellIs" dxfId="8091" priority="15508" operator="equal">
      <formula>"jan."</formula>
    </cfRule>
  </conditionalFormatting>
  <conditionalFormatting sqref="H9">
    <cfRule type="cellIs" dxfId="8090" priority="15507" operator="equal">
      <formula>"jan."</formula>
    </cfRule>
  </conditionalFormatting>
  <conditionalFormatting sqref="H9">
    <cfRule type="cellIs" dxfId="8089" priority="15505" operator="equal">
      <formula>"jan."</formula>
    </cfRule>
  </conditionalFormatting>
  <conditionalFormatting sqref="H9">
    <cfRule type="cellIs" dxfId="8088" priority="15503" operator="equal">
      <formula>"jan."</formula>
    </cfRule>
  </conditionalFormatting>
  <conditionalFormatting sqref="I9">
    <cfRule type="cellIs" dxfId="8087" priority="15500" operator="equal">
      <formula>"jan."</formula>
    </cfRule>
  </conditionalFormatting>
  <conditionalFormatting sqref="H9">
    <cfRule type="cellIs" dxfId="8086" priority="15499" operator="equal">
      <formula>"jan."</formula>
    </cfRule>
  </conditionalFormatting>
  <conditionalFormatting sqref="H9">
    <cfRule type="cellIs" dxfId="8085" priority="15497" operator="equal">
      <formula>"jan."</formula>
    </cfRule>
  </conditionalFormatting>
  <conditionalFormatting sqref="H9">
    <cfRule type="cellIs" dxfId="8084" priority="15495" operator="equal">
      <formula>"jan."</formula>
    </cfRule>
  </conditionalFormatting>
  <conditionalFormatting sqref="I9">
    <cfRule type="cellIs" dxfId="8083" priority="15492" operator="equal">
      <formula>"jan."</formula>
    </cfRule>
  </conditionalFormatting>
  <conditionalFormatting sqref="H9">
    <cfRule type="cellIs" dxfId="8082" priority="15484" operator="equal">
      <formula>"jan."</formula>
    </cfRule>
  </conditionalFormatting>
  <conditionalFormatting sqref="I9">
    <cfRule type="cellIs" dxfId="8081" priority="15483" operator="equal">
      <formula>"jan."</formula>
    </cfRule>
  </conditionalFormatting>
  <conditionalFormatting sqref="H9">
    <cfRule type="cellIs" dxfId="8080" priority="15482" operator="equal">
      <formula>"jan."</formula>
    </cfRule>
  </conditionalFormatting>
  <conditionalFormatting sqref="I9">
    <cfRule type="cellIs" dxfId="8079" priority="15481" operator="equal">
      <formula>"jan."</formula>
    </cfRule>
  </conditionalFormatting>
  <conditionalFormatting sqref="H9">
    <cfRule type="cellIs" dxfId="8078" priority="15480" operator="equal">
      <formula>"jan."</formula>
    </cfRule>
  </conditionalFormatting>
  <conditionalFormatting sqref="I9">
    <cfRule type="cellIs" dxfId="8077" priority="15479" operator="equal">
      <formula>"jan."</formula>
    </cfRule>
  </conditionalFormatting>
  <conditionalFormatting sqref="H9">
    <cfRule type="cellIs" dxfId="8076" priority="15477" operator="equal">
      <formula>"jan."</formula>
    </cfRule>
  </conditionalFormatting>
  <conditionalFormatting sqref="H9">
    <cfRule type="cellIs" dxfId="8075" priority="15476" operator="equal">
      <formula>"jan."</formula>
    </cfRule>
  </conditionalFormatting>
  <conditionalFormatting sqref="H9">
    <cfRule type="cellIs" dxfId="8074" priority="15474" operator="equal">
      <formula>"jan."</formula>
    </cfRule>
  </conditionalFormatting>
  <conditionalFormatting sqref="H9">
    <cfRule type="cellIs" dxfId="8073" priority="15472" operator="equal">
      <formula>"jan."</formula>
    </cfRule>
  </conditionalFormatting>
  <conditionalFormatting sqref="I9">
    <cfRule type="cellIs" dxfId="8072" priority="15469" operator="equal">
      <formula>"jan."</formula>
    </cfRule>
  </conditionalFormatting>
  <conditionalFormatting sqref="H9">
    <cfRule type="cellIs" dxfId="8071" priority="15468" operator="equal">
      <formula>"jan."</formula>
    </cfRule>
  </conditionalFormatting>
  <conditionalFormatting sqref="H9">
    <cfRule type="cellIs" dxfId="8070" priority="15466" operator="equal">
      <formula>"jan."</formula>
    </cfRule>
  </conditionalFormatting>
  <conditionalFormatting sqref="H9">
    <cfRule type="cellIs" dxfId="8069" priority="15464" operator="equal">
      <formula>"jan."</formula>
    </cfRule>
  </conditionalFormatting>
  <conditionalFormatting sqref="I9">
    <cfRule type="cellIs" dxfId="8068" priority="15461" operator="equal">
      <formula>"jan."</formula>
    </cfRule>
  </conditionalFormatting>
  <conditionalFormatting sqref="H9">
    <cfRule type="cellIs" dxfId="8067" priority="15453" operator="equal">
      <formula>"jan."</formula>
    </cfRule>
  </conditionalFormatting>
  <conditionalFormatting sqref="H9">
    <cfRule type="cellIs" dxfId="8066" priority="15452" operator="equal">
      <formula>"jan."</formula>
    </cfRule>
  </conditionalFormatting>
  <conditionalFormatting sqref="H9">
    <cfRule type="cellIs" dxfId="8065" priority="15450" operator="equal">
      <formula>"jan."</formula>
    </cfRule>
  </conditionalFormatting>
  <conditionalFormatting sqref="H9">
    <cfRule type="cellIs" dxfId="8064" priority="15448" operator="equal">
      <formula>"jan."</formula>
    </cfRule>
  </conditionalFormatting>
  <conditionalFormatting sqref="I9">
    <cfRule type="cellIs" dxfId="8063" priority="15445" operator="equal">
      <formula>"jan."</formula>
    </cfRule>
  </conditionalFormatting>
  <conditionalFormatting sqref="H9">
    <cfRule type="cellIs" dxfId="8062" priority="15437" operator="equal">
      <formula>"jan."</formula>
    </cfRule>
  </conditionalFormatting>
  <conditionalFormatting sqref="H9">
    <cfRule type="cellIs" dxfId="8061" priority="15429" operator="equal">
      <formula>"jan."</formula>
    </cfRule>
  </conditionalFormatting>
  <conditionalFormatting sqref="J9">
    <cfRule type="cellIs" dxfId="8060" priority="15421" operator="equal">
      <formula>"jan."</formula>
    </cfRule>
  </conditionalFormatting>
  <conditionalFormatting sqref="K9">
    <cfRule type="cellIs" dxfId="8059" priority="15420" operator="equal">
      <formula>"jan."</formula>
    </cfRule>
  </conditionalFormatting>
  <conditionalFormatting sqref="L9">
    <cfRule type="cellIs" dxfId="8058" priority="15419" operator="equal">
      <formula>"jan."</formula>
    </cfRule>
  </conditionalFormatting>
  <conditionalFormatting sqref="J9">
    <cfRule type="cellIs" dxfId="8057" priority="15418" operator="equal">
      <formula>"jan."</formula>
    </cfRule>
  </conditionalFormatting>
  <conditionalFormatting sqref="I9">
    <cfRule type="cellIs" dxfId="8056" priority="15417" operator="equal">
      <formula>"jan."</formula>
    </cfRule>
  </conditionalFormatting>
  <conditionalFormatting sqref="J9">
    <cfRule type="cellIs" dxfId="8055" priority="15416" operator="equal">
      <formula>"jan."</formula>
    </cfRule>
  </conditionalFormatting>
  <conditionalFormatting sqref="I9">
    <cfRule type="cellIs" dxfId="8054" priority="15415" operator="equal">
      <formula>"jan."</formula>
    </cfRule>
  </conditionalFormatting>
  <conditionalFormatting sqref="J9">
    <cfRule type="cellIs" dxfId="8053" priority="15414" operator="equal">
      <formula>"jan."</formula>
    </cfRule>
  </conditionalFormatting>
  <conditionalFormatting sqref="H9">
    <cfRule type="cellIs" dxfId="8052" priority="15413" operator="equal">
      <formula>"jan."</formula>
    </cfRule>
  </conditionalFormatting>
  <conditionalFormatting sqref="I9">
    <cfRule type="cellIs" dxfId="8051" priority="15412" operator="equal">
      <formula>"jan."</formula>
    </cfRule>
  </conditionalFormatting>
  <conditionalFormatting sqref="I9">
    <cfRule type="cellIs" dxfId="8050" priority="15411" operator="equal">
      <formula>"jan."</formula>
    </cfRule>
  </conditionalFormatting>
  <conditionalFormatting sqref="H9">
    <cfRule type="cellIs" dxfId="8049" priority="15410" operator="equal">
      <formula>"jan."</formula>
    </cfRule>
  </conditionalFormatting>
  <conditionalFormatting sqref="I9">
    <cfRule type="cellIs" dxfId="8048" priority="15409" operator="equal">
      <formula>"jan."</formula>
    </cfRule>
  </conditionalFormatting>
  <conditionalFormatting sqref="H9">
    <cfRule type="cellIs" dxfId="8047" priority="15408" operator="equal">
      <formula>"jan."</formula>
    </cfRule>
  </conditionalFormatting>
  <conditionalFormatting sqref="H9">
    <cfRule type="cellIs" dxfId="8046" priority="15405" operator="equal">
      <formula>"jan."</formula>
    </cfRule>
  </conditionalFormatting>
  <conditionalFormatting sqref="J9">
    <cfRule type="cellIs" dxfId="8045" priority="15404" operator="equal">
      <formula>"jan."</formula>
    </cfRule>
  </conditionalFormatting>
  <conditionalFormatting sqref="I9">
    <cfRule type="cellIs" dxfId="8044" priority="15403" operator="equal">
      <formula>"jan."</formula>
    </cfRule>
  </conditionalFormatting>
  <conditionalFormatting sqref="H9">
    <cfRule type="cellIs" dxfId="8043" priority="15402" operator="equal">
      <formula>"jan."</formula>
    </cfRule>
  </conditionalFormatting>
  <conditionalFormatting sqref="I9">
    <cfRule type="cellIs" dxfId="8042" priority="15401" operator="equal">
      <formula>"jan."</formula>
    </cfRule>
  </conditionalFormatting>
  <conditionalFormatting sqref="H9">
    <cfRule type="cellIs" dxfId="8041" priority="15400" operator="equal">
      <formula>"jan."</formula>
    </cfRule>
  </conditionalFormatting>
  <conditionalFormatting sqref="H9">
    <cfRule type="cellIs" dxfId="8040" priority="15397" operator="equal">
      <formula>"jan."</formula>
    </cfRule>
  </conditionalFormatting>
  <conditionalFormatting sqref="J9">
    <cfRule type="cellIs" dxfId="8039" priority="15396" operator="equal">
      <formula>"jan."</formula>
    </cfRule>
  </conditionalFormatting>
  <conditionalFormatting sqref="H9">
    <cfRule type="cellIs" dxfId="8038" priority="15391" operator="equal">
      <formula>"jan."</formula>
    </cfRule>
  </conditionalFormatting>
  <conditionalFormatting sqref="I9">
    <cfRule type="cellIs" dxfId="8037" priority="15388" operator="equal">
      <formula>"jan."</formula>
    </cfRule>
  </conditionalFormatting>
  <conditionalFormatting sqref="I9">
    <cfRule type="cellIs" dxfId="8036" priority="15387" operator="equal">
      <formula>"jan."</formula>
    </cfRule>
  </conditionalFormatting>
  <conditionalFormatting sqref="H9">
    <cfRule type="cellIs" dxfId="8035" priority="15386" operator="equal">
      <formula>"jan."</formula>
    </cfRule>
  </conditionalFormatting>
  <conditionalFormatting sqref="I9">
    <cfRule type="cellIs" dxfId="8034" priority="15385" operator="equal">
      <formula>"jan."</formula>
    </cfRule>
  </conditionalFormatting>
  <conditionalFormatting sqref="H9">
    <cfRule type="cellIs" dxfId="8033" priority="15384" operator="equal">
      <formula>"jan."</formula>
    </cfRule>
  </conditionalFormatting>
  <conditionalFormatting sqref="I9">
    <cfRule type="cellIs" dxfId="8032" priority="15383" operator="equal">
      <formula>"jan."</formula>
    </cfRule>
  </conditionalFormatting>
  <conditionalFormatting sqref="H9">
    <cfRule type="cellIs" dxfId="8031" priority="15381" operator="equal">
      <formula>"jan."</formula>
    </cfRule>
  </conditionalFormatting>
  <conditionalFormatting sqref="J9">
    <cfRule type="cellIs" dxfId="8030" priority="15380" operator="equal">
      <formula>"jan."</formula>
    </cfRule>
  </conditionalFormatting>
  <conditionalFormatting sqref="H9">
    <cfRule type="cellIs" dxfId="8029" priority="15379" operator="equal">
      <formula>"jan."</formula>
    </cfRule>
  </conditionalFormatting>
  <conditionalFormatting sqref="H9">
    <cfRule type="cellIs" dxfId="8028" priority="15377" operator="equal">
      <formula>"jan."</formula>
    </cfRule>
  </conditionalFormatting>
  <conditionalFormatting sqref="H9">
    <cfRule type="cellIs" dxfId="8027" priority="15375" operator="equal">
      <formula>"jan."</formula>
    </cfRule>
  </conditionalFormatting>
  <conditionalFormatting sqref="I9">
    <cfRule type="cellIs" dxfId="8026" priority="15372" operator="equal">
      <formula>"jan."</formula>
    </cfRule>
  </conditionalFormatting>
  <conditionalFormatting sqref="H9">
    <cfRule type="cellIs" dxfId="8025" priority="15371" operator="equal">
      <formula>"jan."</formula>
    </cfRule>
  </conditionalFormatting>
  <conditionalFormatting sqref="H9">
    <cfRule type="cellIs" dxfId="8024" priority="15369" operator="equal">
      <formula>"jan."</formula>
    </cfRule>
  </conditionalFormatting>
  <conditionalFormatting sqref="H9">
    <cfRule type="cellIs" dxfId="8023" priority="15367" operator="equal">
      <formula>"jan."</formula>
    </cfRule>
  </conditionalFormatting>
  <conditionalFormatting sqref="I9">
    <cfRule type="cellIs" dxfId="8022" priority="15364" operator="equal">
      <formula>"jan."</formula>
    </cfRule>
  </conditionalFormatting>
  <conditionalFormatting sqref="H9">
    <cfRule type="cellIs" dxfId="8021" priority="15356" operator="equal">
      <formula>"jan."</formula>
    </cfRule>
  </conditionalFormatting>
  <conditionalFormatting sqref="I9">
    <cfRule type="cellIs" dxfId="8020" priority="15355" operator="equal">
      <formula>"jan."</formula>
    </cfRule>
  </conditionalFormatting>
  <conditionalFormatting sqref="H9">
    <cfRule type="cellIs" dxfId="8019" priority="15354" operator="equal">
      <formula>"jan."</formula>
    </cfRule>
  </conditionalFormatting>
  <conditionalFormatting sqref="I9">
    <cfRule type="cellIs" dxfId="8018" priority="15353" operator="equal">
      <formula>"jan."</formula>
    </cfRule>
  </conditionalFormatting>
  <conditionalFormatting sqref="H9">
    <cfRule type="cellIs" dxfId="8017" priority="15352" operator="equal">
      <formula>"jan."</formula>
    </cfRule>
  </conditionalFormatting>
  <conditionalFormatting sqref="I9">
    <cfRule type="cellIs" dxfId="8016" priority="15351" operator="equal">
      <formula>"jan."</formula>
    </cfRule>
  </conditionalFormatting>
  <conditionalFormatting sqref="H9">
    <cfRule type="cellIs" dxfId="8015" priority="15349" operator="equal">
      <formula>"jan."</formula>
    </cfRule>
  </conditionalFormatting>
  <conditionalFormatting sqref="H9">
    <cfRule type="cellIs" dxfId="8014" priority="15348" operator="equal">
      <formula>"jan."</formula>
    </cfRule>
  </conditionalFormatting>
  <conditionalFormatting sqref="H9">
    <cfRule type="cellIs" dxfId="8013" priority="15346" operator="equal">
      <formula>"jan."</formula>
    </cfRule>
  </conditionalFormatting>
  <conditionalFormatting sqref="H9">
    <cfRule type="cellIs" dxfId="8012" priority="15344" operator="equal">
      <formula>"jan."</formula>
    </cfRule>
  </conditionalFormatting>
  <conditionalFormatting sqref="I9">
    <cfRule type="cellIs" dxfId="8011" priority="15341" operator="equal">
      <formula>"jan."</formula>
    </cfRule>
  </conditionalFormatting>
  <conditionalFormatting sqref="H9">
    <cfRule type="cellIs" dxfId="8010" priority="15340" operator="equal">
      <formula>"jan."</formula>
    </cfRule>
  </conditionalFormatting>
  <conditionalFormatting sqref="H9">
    <cfRule type="cellIs" dxfId="8009" priority="15338" operator="equal">
      <formula>"jan."</formula>
    </cfRule>
  </conditionalFormatting>
  <conditionalFormatting sqref="H9">
    <cfRule type="cellIs" dxfId="8008" priority="15336" operator="equal">
      <formula>"jan."</formula>
    </cfRule>
  </conditionalFormatting>
  <conditionalFormatting sqref="I9">
    <cfRule type="cellIs" dxfId="8007" priority="15333" operator="equal">
      <formula>"jan."</formula>
    </cfRule>
  </conditionalFormatting>
  <conditionalFormatting sqref="H9">
    <cfRule type="cellIs" dxfId="8006" priority="15325" operator="equal">
      <formula>"jan."</formula>
    </cfRule>
  </conditionalFormatting>
  <conditionalFormatting sqref="H9">
    <cfRule type="cellIs" dxfId="8005" priority="15324" operator="equal">
      <formula>"jan."</formula>
    </cfRule>
  </conditionalFormatting>
  <conditionalFormatting sqref="H9">
    <cfRule type="cellIs" dxfId="8004" priority="15322" operator="equal">
      <formula>"jan."</formula>
    </cfRule>
  </conditionalFormatting>
  <conditionalFormatting sqref="H9">
    <cfRule type="cellIs" dxfId="8003" priority="15320" operator="equal">
      <formula>"jan."</formula>
    </cfRule>
  </conditionalFormatting>
  <conditionalFormatting sqref="I9">
    <cfRule type="cellIs" dxfId="8002" priority="15317" operator="equal">
      <formula>"jan."</formula>
    </cfRule>
  </conditionalFormatting>
  <conditionalFormatting sqref="H9">
    <cfRule type="cellIs" dxfId="8001" priority="15309" operator="equal">
      <formula>"jan."</formula>
    </cfRule>
  </conditionalFormatting>
  <conditionalFormatting sqref="H9">
    <cfRule type="cellIs" dxfId="8000" priority="15301" operator="equal">
      <formula>"jan."</formula>
    </cfRule>
  </conditionalFormatting>
  <conditionalFormatting sqref="J9">
    <cfRule type="cellIs" dxfId="7999" priority="15293" operator="equal">
      <formula>"jan."</formula>
    </cfRule>
  </conditionalFormatting>
  <conditionalFormatting sqref="I9">
    <cfRule type="cellIs" dxfId="7998" priority="15292" operator="equal">
      <formula>"jan."</formula>
    </cfRule>
  </conditionalFormatting>
  <conditionalFormatting sqref="H9">
    <cfRule type="cellIs" dxfId="7997" priority="15291" operator="equal">
      <formula>"jan."</formula>
    </cfRule>
  </conditionalFormatting>
  <conditionalFormatting sqref="I9">
    <cfRule type="cellIs" dxfId="7996" priority="15290" operator="equal">
      <formula>"jan."</formula>
    </cfRule>
  </conditionalFormatting>
  <conditionalFormatting sqref="H9">
    <cfRule type="cellIs" dxfId="7995" priority="15289" operator="equal">
      <formula>"jan."</formula>
    </cfRule>
  </conditionalFormatting>
  <conditionalFormatting sqref="I9">
    <cfRule type="cellIs" dxfId="7994" priority="15288" operator="equal">
      <formula>"jan."</formula>
    </cfRule>
  </conditionalFormatting>
  <conditionalFormatting sqref="H9">
    <cfRule type="cellIs" dxfId="7993" priority="15286" operator="equal">
      <formula>"jan."</formula>
    </cfRule>
  </conditionalFormatting>
  <conditionalFormatting sqref="H9">
    <cfRule type="cellIs" dxfId="7992" priority="15285" operator="equal">
      <formula>"jan."</formula>
    </cfRule>
  </conditionalFormatting>
  <conditionalFormatting sqref="H9">
    <cfRule type="cellIs" dxfId="7991" priority="15283" operator="equal">
      <formula>"jan."</formula>
    </cfRule>
  </conditionalFormatting>
  <conditionalFormatting sqref="H9">
    <cfRule type="cellIs" dxfId="7990" priority="15281" operator="equal">
      <formula>"jan."</formula>
    </cfRule>
  </conditionalFormatting>
  <conditionalFormatting sqref="I9">
    <cfRule type="cellIs" dxfId="7989" priority="15278" operator="equal">
      <formula>"jan."</formula>
    </cfRule>
  </conditionalFormatting>
  <conditionalFormatting sqref="H9">
    <cfRule type="cellIs" dxfId="7988" priority="15277" operator="equal">
      <formula>"jan."</formula>
    </cfRule>
  </conditionalFormatting>
  <conditionalFormatting sqref="H9">
    <cfRule type="cellIs" dxfId="7987" priority="15275" operator="equal">
      <formula>"jan."</formula>
    </cfRule>
  </conditionalFormatting>
  <conditionalFormatting sqref="H9">
    <cfRule type="cellIs" dxfId="7986" priority="15273" operator="equal">
      <formula>"jan."</formula>
    </cfRule>
  </conditionalFormatting>
  <conditionalFormatting sqref="I9">
    <cfRule type="cellIs" dxfId="7985" priority="15270" operator="equal">
      <formula>"jan."</formula>
    </cfRule>
  </conditionalFormatting>
  <conditionalFormatting sqref="H9">
    <cfRule type="cellIs" dxfId="7984" priority="15261" operator="equal">
      <formula>"jan."</formula>
    </cfRule>
  </conditionalFormatting>
  <conditionalFormatting sqref="H9">
    <cfRule type="cellIs" dxfId="7983" priority="15259" operator="equal">
      <formula>"jan."</formula>
    </cfRule>
  </conditionalFormatting>
  <conditionalFormatting sqref="H9">
    <cfRule type="cellIs" dxfId="7982" priority="15257" operator="equal">
      <formula>"jan."</formula>
    </cfRule>
  </conditionalFormatting>
  <conditionalFormatting sqref="I9">
    <cfRule type="cellIs" dxfId="7981" priority="15254" operator="equal">
      <formula>"jan."</formula>
    </cfRule>
  </conditionalFormatting>
  <conditionalFormatting sqref="H9">
    <cfRule type="cellIs" dxfId="7980" priority="15246" operator="equal">
      <formula>"jan."</formula>
    </cfRule>
  </conditionalFormatting>
  <conditionalFormatting sqref="H9">
    <cfRule type="cellIs" dxfId="7979" priority="15238" operator="equal">
      <formula>"jan."</formula>
    </cfRule>
  </conditionalFormatting>
  <conditionalFormatting sqref="H9">
    <cfRule type="cellIs" dxfId="7978" priority="15230" operator="equal">
      <formula>"jan."</formula>
    </cfRule>
  </conditionalFormatting>
  <conditionalFormatting sqref="H9">
    <cfRule type="cellIs" dxfId="7977" priority="15228" operator="equal">
      <formula>"jan."</formula>
    </cfRule>
  </conditionalFormatting>
  <conditionalFormatting sqref="H9">
    <cfRule type="cellIs" dxfId="7976" priority="15226" operator="equal">
      <formula>"jan."</formula>
    </cfRule>
  </conditionalFormatting>
  <conditionalFormatting sqref="H9">
    <cfRule type="cellIs" dxfId="7975" priority="15216" operator="equal">
      <formula>"jan."</formula>
    </cfRule>
  </conditionalFormatting>
  <conditionalFormatting sqref="H9">
    <cfRule type="cellIs" dxfId="7974" priority="15208" operator="equal">
      <formula>"jan."</formula>
    </cfRule>
  </conditionalFormatting>
  <conditionalFormatting sqref="H9">
    <cfRule type="cellIs" dxfId="7973" priority="15193" operator="equal">
      <formula>"jan."</formula>
    </cfRule>
  </conditionalFormatting>
  <conditionalFormatting sqref="I9">
    <cfRule type="cellIs" dxfId="7972" priority="15173" operator="equal">
      <formula>"jan."</formula>
    </cfRule>
  </conditionalFormatting>
  <conditionalFormatting sqref="J9">
    <cfRule type="cellIs" dxfId="7971" priority="15172" operator="equal">
      <formula>"jan."</formula>
    </cfRule>
  </conditionalFormatting>
  <conditionalFormatting sqref="K9">
    <cfRule type="cellIs" dxfId="7970" priority="15171" operator="equal">
      <formula>"jan."</formula>
    </cfRule>
  </conditionalFormatting>
  <conditionalFormatting sqref="J9">
    <cfRule type="cellIs" dxfId="7969" priority="15170" operator="equal">
      <formula>"jan."</formula>
    </cfRule>
  </conditionalFormatting>
  <conditionalFormatting sqref="I9">
    <cfRule type="cellIs" dxfId="7968" priority="15169" operator="equal">
      <formula>"jan."</formula>
    </cfRule>
  </conditionalFormatting>
  <conditionalFormatting sqref="J9">
    <cfRule type="cellIs" dxfId="7967" priority="15168" operator="equal">
      <formula>"jan."</formula>
    </cfRule>
  </conditionalFormatting>
  <conditionalFormatting sqref="J9">
    <cfRule type="cellIs" dxfId="7966" priority="15166" operator="equal">
      <formula>"jan."</formula>
    </cfRule>
  </conditionalFormatting>
  <conditionalFormatting sqref="H9">
    <cfRule type="cellIs" dxfId="7965" priority="15165" operator="equal">
      <formula>"jan."</formula>
    </cfRule>
  </conditionalFormatting>
  <conditionalFormatting sqref="I9">
    <cfRule type="cellIs" dxfId="7964" priority="15164" operator="equal">
      <formula>"jan."</formula>
    </cfRule>
  </conditionalFormatting>
  <conditionalFormatting sqref="I9">
    <cfRule type="cellIs" dxfId="7963" priority="15163" operator="equal">
      <formula>"jan."</formula>
    </cfRule>
  </conditionalFormatting>
  <conditionalFormatting sqref="H9">
    <cfRule type="cellIs" dxfId="7962" priority="15162" operator="equal">
      <formula>"jan."</formula>
    </cfRule>
  </conditionalFormatting>
  <conditionalFormatting sqref="I9">
    <cfRule type="cellIs" dxfId="7961" priority="15161" operator="equal">
      <formula>"jan."</formula>
    </cfRule>
  </conditionalFormatting>
  <conditionalFormatting sqref="H9">
    <cfRule type="cellIs" dxfId="7960" priority="15160" operator="equal">
      <formula>"jan."</formula>
    </cfRule>
  </conditionalFormatting>
  <conditionalFormatting sqref="I9">
    <cfRule type="cellIs" dxfId="7959" priority="15159" operator="equal">
      <formula>"jan."</formula>
    </cfRule>
  </conditionalFormatting>
  <conditionalFormatting sqref="H9">
    <cfRule type="cellIs" dxfId="7958" priority="15157" operator="equal">
      <formula>"jan."</formula>
    </cfRule>
  </conditionalFormatting>
  <conditionalFormatting sqref="J9">
    <cfRule type="cellIs" dxfId="7957" priority="15156" operator="equal">
      <formula>"jan."</formula>
    </cfRule>
  </conditionalFormatting>
  <conditionalFormatting sqref="I9">
    <cfRule type="cellIs" dxfId="7956" priority="15155" operator="equal">
      <formula>"jan."</formula>
    </cfRule>
  </conditionalFormatting>
  <conditionalFormatting sqref="H9">
    <cfRule type="cellIs" dxfId="7955" priority="15154" operator="equal">
      <formula>"jan."</formula>
    </cfRule>
  </conditionalFormatting>
  <conditionalFormatting sqref="I9">
    <cfRule type="cellIs" dxfId="7954" priority="15153" operator="equal">
      <formula>"jan."</formula>
    </cfRule>
  </conditionalFormatting>
  <conditionalFormatting sqref="H9">
    <cfRule type="cellIs" dxfId="7953" priority="15152" operator="equal">
      <formula>"jan."</formula>
    </cfRule>
  </conditionalFormatting>
  <conditionalFormatting sqref="H9">
    <cfRule type="cellIs" dxfId="7952" priority="15149" operator="equal">
      <formula>"jan."</formula>
    </cfRule>
  </conditionalFormatting>
  <conditionalFormatting sqref="J9">
    <cfRule type="cellIs" dxfId="7951" priority="15148" operator="equal">
      <formula>"jan."</formula>
    </cfRule>
  </conditionalFormatting>
  <conditionalFormatting sqref="H9">
    <cfRule type="cellIs" dxfId="7950" priority="15147" operator="equal">
      <formula>"jan."</formula>
    </cfRule>
  </conditionalFormatting>
  <conditionalFormatting sqref="H9">
    <cfRule type="cellIs" dxfId="7949" priority="15145" operator="equal">
      <formula>"jan."</formula>
    </cfRule>
  </conditionalFormatting>
  <conditionalFormatting sqref="I9">
    <cfRule type="cellIs" dxfId="7948" priority="15140" operator="equal">
      <formula>"jan."</formula>
    </cfRule>
  </conditionalFormatting>
  <conditionalFormatting sqref="H9">
    <cfRule type="cellIs" dxfId="7947" priority="15138" operator="equal">
      <formula>"jan."</formula>
    </cfRule>
  </conditionalFormatting>
  <conditionalFormatting sqref="H9">
    <cfRule type="cellIs" dxfId="7946" priority="15136" operator="equal">
      <formula>"jan."</formula>
    </cfRule>
  </conditionalFormatting>
  <conditionalFormatting sqref="I9">
    <cfRule type="cellIs" dxfId="7945" priority="15135" operator="equal">
      <formula>"jan."</formula>
    </cfRule>
  </conditionalFormatting>
  <conditionalFormatting sqref="H9">
    <cfRule type="cellIs" dxfId="7944" priority="15133" operator="equal">
      <formula>"jan."</formula>
    </cfRule>
  </conditionalFormatting>
  <conditionalFormatting sqref="J9">
    <cfRule type="cellIs" dxfId="7943" priority="15132" operator="equal">
      <formula>"jan."</formula>
    </cfRule>
  </conditionalFormatting>
  <conditionalFormatting sqref="H9">
    <cfRule type="cellIs" dxfId="7942" priority="15131" operator="equal">
      <formula>"jan."</formula>
    </cfRule>
  </conditionalFormatting>
  <conditionalFormatting sqref="H9">
    <cfRule type="cellIs" dxfId="7941" priority="15129" operator="equal">
      <formula>"jan."</formula>
    </cfRule>
  </conditionalFormatting>
  <conditionalFormatting sqref="H9">
    <cfRule type="cellIs" dxfId="7940" priority="15127" operator="equal">
      <formula>"jan."</formula>
    </cfRule>
  </conditionalFormatting>
  <conditionalFormatting sqref="I9">
    <cfRule type="cellIs" dxfId="7939" priority="15124" operator="equal">
      <formula>"jan."</formula>
    </cfRule>
  </conditionalFormatting>
  <conditionalFormatting sqref="H9">
    <cfRule type="cellIs" dxfId="7938" priority="15123" operator="equal">
      <formula>"jan."</formula>
    </cfRule>
  </conditionalFormatting>
  <conditionalFormatting sqref="H9">
    <cfRule type="cellIs" dxfId="7937" priority="15121" operator="equal">
      <formula>"jan."</formula>
    </cfRule>
  </conditionalFormatting>
  <conditionalFormatting sqref="H9">
    <cfRule type="cellIs" dxfId="7936" priority="15119" operator="equal">
      <formula>"jan."</formula>
    </cfRule>
  </conditionalFormatting>
  <conditionalFormatting sqref="I9">
    <cfRule type="cellIs" dxfId="7935" priority="15116" operator="equal">
      <formula>"jan."</formula>
    </cfRule>
  </conditionalFormatting>
  <conditionalFormatting sqref="H9">
    <cfRule type="cellIs" dxfId="7934" priority="15108" operator="equal">
      <formula>"jan."</formula>
    </cfRule>
  </conditionalFormatting>
  <conditionalFormatting sqref="I9">
    <cfRule type="cellIs" dxfId="7933" priority="15107" operator="equal">
      <formula>"jan."</formula>
    </cfRule>
  </conditionalFormatting>
  <conditionalFormatting sqref="H9">
    <cfRule type="cellIs" dxfId="7932" priority="15106" operator="equal">
      <formula>"jan."</formula>
    </cfRule>
  </conditionalFormatting>
  <conditionalFormatting sqref="I9">
    <cfRule type="cellIs" dxfId="7931" priority="15105" operator="equal">
      <formula>"jan."</formula>
    </cfRule>
  </conditionalFormatting>
  <conditionalFormatting sqref="H9">
    <cfRule type="cellIs" dxfId="7930" priority="15104" operator="equal">
      <formula>"jan."</formula>
    </cfRule>
  </conditionalFormatting>
  <conditionalFormatting sqref="I9">
    <cfRule type="cellIs" dxfId="7929" priority="15103" operator="equal">
      <formula>"jan."</formula>
    </cfRule>
  </conditionalFormatting>
  <conditionalFormatting sqref="H9">
    <cfRule type="cellIs" dxfId="7928" priority="15101" operator="equal">
      <formula>"jan."</formula>
    </cfRule>
  </conditionalFormatting>
  <conditionalFormatting sqref="H9">
    <cfRule type="cellIs" dxfId="7927" priority="15100" operator="equal">
      <formula>"jan."</formula>
    </cfRule>
  </conditionalFormatting>
  <conditionalFormatting sqref="H9">
    <cfRule type="cellIs" dxfId="7926" priority="15098" operator="equal">
      <formula>"jan."</formula>
    </cfRule>
  </conditionalFormatting>
  <conditionalFormatting sqref="H9">
    <cfRule type="cellIs" dxfId="7925" priority="15096" operator="equal">
      <formula>"jan."</formula>
    </cfRule>
  </conditionalFormatting>
  <conditionalFormatting sqref="I9">
    <cfRule type="cellIs" dxfId="7924" priority="15093" operator="equal">
      <formula>"jan."</formula>
    </cfRule>
  </conditionalFormatting>
  <conditionalFormatting sqref="H9">
    <cfRule type="cellIs" dxfId="7923" priority="15092" operator="equal">
      <formula>"jan."</formula>
    </cfRule>
  </conditionalFormatting>
  <conditionalFormatting sqref="H9">
    <cfRule type="cellIs" dxfId="7922" priority="15090" operator="equal">
      <formula>"jan."</formula>
    </cfRule>
  </conditionalFormatting>
  <conditionalFormatting sqref="H9">
    <cfRule type="cellIs" dxfId="7921" priority="15088" operator="equal">
      <formula>"jan."</formula>
    </cfRule>
  </conditionalFormatting>
  <conditionalFormatting sqref="I9">
    <cfRule type="cellIs" dxfId="7920" priority="15085" operator="equal">
      <formula>"jan."</formula>
    </cfRule>
  </conditionalFormatting>
  <conditionalFormatting sqref="H9">
    <cfRule type="cellIs" dxfId="7919" priority="15077" operator="equal">
      <formula>"jan."</formula>
    </cfRule>
  </conditionalFormatting>
  <conditionalFormatting sqref="H9">
    <cfRule type="cellIs" dxfId="7918" priority="15076" operator="equal">
      <formula>"jan."</formula>
    </cfRule>
  </conditionalFormatting>
  <conditionalFormatting sqref="H9">
    <cfRule type="cellIs" dxfId="7917" priority="15074" operator="equal">
      <formula>"jan."</formula>
    </cfRule>
  </conditionalFormatting>
  <conditionalFormatting sqref="H9">
    <cfRule type="cellIs" dxfId="7916" priority="15072" operator="equal">
      <formula>"jan."</formula>
    </cfRule>
  </conditionalFormatting>
  <conditionalFormatting sqref="H9">
    <cfRule type="cellIs" dxfId="7915" priority="15061" operator="equal">
      <formula>"jan."</formula>
    </cfRule>
  </conditionalFormatting>
  <conditionalFormatting sqref="H9">
    <cfRule type="cellIs" dxfId="7914" priority="15053" operator="equal">
      <formula>"jan."</formula>
    </cfRule>
  </conditionalFormatting>
  <conditionalFormatting sqref="J9">
    <cfRule type="cellIs" dxfId="7913" priority="15045" operator="equal">
      <formula>"jan."</formula>
    </cfRule>
  </conditionalFormatting>
  <conditionalFormatting sqref="I9">
    <cfRule type="cellIs" dxfId="7912" priority="15044" operator="equal">
      <formula>"jan."</formula>
    </cfRule>
  </conditionalFormatting>
  <conditionalFormatting sqref="H9">
    <cfRule type="cellIs" dxfId="7911" priority="15043" operator="equal">
      <formula>"jan."</formula>
    </cfRule>
  </conditionalFormatting>
  <conditionalFormatting sqref="I9">
    <cfRule type="cellIs" dxfId="7910" priority="15042" operator="equal">
      <formula>"jan."</formula>
    </cfRule>
  </conditionalFormatting>
  <conditionalFormatting sqref="H9">
    <cfRule type="cellIs" dxfId="7909" priority="15041" operator="equal">
      <formula>"jan."</formula>
    </cfRule>
  </conditionalFormatting>
  <conditionalFormatting sqref="I9">
    <cfRule type="cellIs" dxfId="7908" priority="15040" operator="equal">
      <formula>"jan."</formula>
    </cfRule>
  </conditionalFormatting>
  <conditionalFormatting sqref="H9">
    <cfRule type="cellIs" dxfId="7907" priority="15037" operator="equal">
      <formula>"jan."</formula>
    </cfRule>
  </conditionalFormatting>
  <conditionalFormatting sqref="H9">
    <cfRule type="cellIs" dxfId="7906" priority="15035" operator="equal">
      <formula>"jan."</formula>
    </cfRule>
  </conditionalFormatting>
  <conditionalFormatting sqref="H9">
    <cfRule type="cellIs" dxfId="7905" priority="15033" operator="equal">
      <formula>"jan."</formula>
    </cfRule>
  </conditionalFormatting>
  <conditionalFormatting sqref="I9">
    <cfRule type="cellIs" dxfId="7904" priority="15030" operator="equal">
      <formula>"jan."</formula>
    </cfRule>
  </conditionalFormatting>
  <conditionalFormatting sqref="H9">
    <cfRule type="cellIs" dxfId="7903" priority="15029" operator="equal">
      <formula>"jan."</formula>
    </cfRule>
  </conditionalFormatting>
  <conditionalFormatting sqref="H9">
    <cfRule type="cellIs" dxfId="7902" priority="15027" operator="equal">
      <formula>"jan."</formula>
    </cfRule>
  </conditionalFormatting>
  <conditionalFormatting sqref="H9">
    <cfRule type="cellIs" dxfId="7901" priority="15025" operator="equal">
      <formula>"jan."</formula>
    </cfRule>
  </conditionalFormatting>
  <conditionalFormatting sqref="H9">
    <cfRule type="cellIs" dxfId="7900" priority="15013" operator="equal">
      <formula>"jan."</formula>
    </cfRule>
  </conditionalFormatting>
  <conditionalFormatting sqref="H9">
    <cfRule type="cellIs" dxfId="7899" priority="15011" operator="equal">
      <formula>"jan."</formula>
    </cfRule>
  </conditionalFormatting>
  <conditionalFormatting sqref="H9">
    <cfRule type="cellIs" dxfId="7898" priority="15009" operator="equal">
      <formula>"jan."</formula>
    </cfRule>
  </conditionalFormatting>
  <conditionalFormatting sqref="I9">
    <cfRule type="cellIs" dxfId="7897" priority="15006" operator="equal">
      <formula>"jan."</formula>
    </cfRule>
  </conditionalFormatting>
  <conditionalFormatting sqref="H9">
    <cfRule type="cellIs" dxfId="7896" priority="14998" operator="equal">
      <formula>"jan."</formula>
    </cfRule>
  </conditionalFormatting>
  <conditionalFormatting sqref="H9">
    <cfRule type="cellIs" dxfId="7895" priority="14990" operator="equal">
      <formula>"jan."</formula>
    </cfRule>
  </conditionalFormatting>
  <conditionalFormatting sqref="H9">
    <cfRule type="cellIs" dxfId="7894" priority="14982" operator="equal">
      <formula>"jan."</formula>
    </cfRule>
  </conditionalFormatting>
  <conditionalFormatting sqref="H9">
    <cfRule type="cellIs" dxfId="7893" priority="14980" operator="equal">
      <formula>"jan."</formula>
    </cfRule>
  </conditionalFormatting>
  <conditionalFormatting sqref="H9">
    <cfRule type="cellIs" dxfId="7892" priority="14978" operator="equal">
      <formula>"jan."</formula>
    </cfRule>
  </conditionalFormatting>
  <conditionalFormatting sqref="H9">
    <cfRule type="cellIs" dxfId="7891" priority="14968" operator="equal">
      <formula>"jan."</formula>
    </cfRule>
  </conditionalFormatting>
  <conditionalFormatting sqref="H9">
    <cfRule type="cellIs" dxfId="7890" priority="14960" operator="equal">
      <formula>"jan."</formula>
    </cfRule>
  </conditionalFormatting>
  <conditionalFormatting sqref="H9">
    <cfRule type="cellIs" dxfId="7889" priority="14945" operator="equal">
      <formula>"jan."</formula>
    </cfRule>
  </conditionalFormatting>
  <conditionalFormatting sqref="I9">
    <cfRule type="cellIs" dxfId="7888" priority="14925" operator="equal">
      <formula>"jan."</formula>
    </cfRule>
  </conditionalFormatting>
  <conditionalFormatting sqref="J9">
    <cfRule type="cellIs" dxfId="7887" priority="14924" operator="equal">
      <formula>"jan."</formula>
    </cfRule>
  </conditionalFormatting>
  <conditionalFormatting sqref="K9">
    <cfRule type="cellIs" dxfId="7886" priority="14923" operator="equal">
      <formula>"jan."</formula>
    </cfRule>
  </conditionalFormatting>
  <conditionalFormatting sqref="I9">
    <cfRule type="cellIs" dxfId="7885" priority="14922" operator="equal">
      <formula>"jan."</formula>
    </cfRule>
  </conditionalFormatting>
  <conditionalFormatting sqref="H9">
    <cfRule type="cellIs" dxfId="7884" priority="14921" operator="equal">
      <formula>"jan."</formula>
    </cfRule>
  </conditionalFormatting>
  <conditionalFormatting sqref="I9">
    <cfRule type="cellIs" dxfId="7883" priority="14920" operator="equal">
      <formula>"jan."</formula>
    </cfRule>
  </conditionalFormatting>
  <conditionalFormatting sqref="I9">
    <cfRule type="cellIs" dxfId="7882" priority="14918" operator="equal">
      <formula>"jan."</formula>
    </cfRule>
  </conditionalFormatting>
  <conditionalFormatting sqref="H9">
    <cfRule type="cellIs" dxfId="7881" priority="14916" operator="equal">
      <formula>"jan."</formula>
    </cfRule>
  </conditionalFormatting>
  <conditionalFormatting sqref="H9">
    <cfRule type="cellIs" dxfId="7880" priority="14911" operator="equal">
      <formula>"jan."</formula>
    </cfRule>
  </conditionalFormatting>
  <conditionalFormatting sqref="I9">
    <cfRule type="cellIs" dxfId="7879" priority="14908" operator="equal">
      <formula>"jan."</formula>
    </cfRule>
  </conditionalFormatting>
  <conditionalFormatting sqref="H9">
    <cfRule type="cellIs" dxfId="7878" priority="14907" operator="equal">
      <formula>"jan."</formula>
    </cfRule>
  </conditionalFormatting>
  <conditionalFormatting sqref="H9">
    <cfRule type="cellIs" dxfId="7877" priority="14905" operator="equal">
      <formula>"jan."</formula>
    </cfRule>
  </conditionalFormatting>
  <conditionalFormatting sqref="I9">
    <cfRule type="cellIs" dxfId="7876" priority="14900" operator="equal">
      <formula>"jan."</formula>
    </cfRule>
  </conditionalFormatting>
  <conditionalFormatting sqref="H9">
    <cfRule type="cellIs" dxfId="7875" priority="14892" operator="equal">
      <formula>"jan."</formula>
    </cfRule>
  </conditionalFormatting>
  <conditionalFormatting sqref="H9">
    <cfRule type="cellIs" dxfId="7874" priority="14887" operator="equal">
      <formula>"jan."</formula>
    </cfRule>
  </conditionalFormatting>
  <conditionalFormatting sqref="H9">
    <cfRule type="cellIs" dxfId="7873" priority="14876" operator="equal">
      <formula>"jan."</formula>
    </cfRule>
  </conditionalFormatting>
  <conditionalFormatting sqref="H9">
    <cfRule type="cellIs" dxfId="7872" priority="14868" operator="equal">
      <formula>"jan."</formula>
    </cfRule>
  </conditionalFormatting>
  <conditionalFormatting sqref="H9">
    <cfRule type="cellIs" dxfId="7871" priority="14860" operator="equal">
      <formula>"jan."</formula>
    </cfRule>
  </conditionalFormatting>
  <conditionalFormatting sqref="H9">
    <cfRule type="cellIs" dxfId="7870" priority="14858" operator="equal">
      <formula>"jan."</formula>
    </cfRule>
  </conditionalFormatting>
  <conditionalFormatting sqref="H9">
    <cfRule type="cellIs" dxfId="7869" priority="14856" operator="equal">
      <formula>"jan."</formula>
    </cfRule>
  </conditionalFormatting>
  <conditionalFormatting sqref="H9">
    <cfRule type="cellIs" dxfId="7868" priority="14846" operator="equal">
      <formula>"jan."</formula>
    </cfRule>
  </conditionalFormatting>
  <conditionalFormatting sqref="H9">
    <cfRule type="cellIs" dxfId="7867" priority="14838" operator="equal">
      <formula>"jan."</formula>
    </cfRule>
  </conditionalFormatting>
  <conditionalFormatting sqref="H9">
    <cfRule type="cellIs" dxfId="7866" priority="14823" operator="equal">
      <formula>"jan."</formula>
    </cfRule>
  </conditionalFormatting>
  <conditionalFormatting sqref="I9">
    <cfRule type="cellIs" dxfId="7865" priority="14803" operator="equal">
      <formula>"jan."</formula>
    </cfRule>
  </conditionalFormatting>
  <conditionalFormatting sqref="H9">
    <cfRule type="cellIs" dxfId="7864" priority="14802" operator="equal">
      <formula>"jan."</formula>
    </cfRule>
  </conditionalFormatting>
  <conditionalFormatting sqref="H9">
    <cfRule type="cellIs" dxfId="7863" priority="14800" operator="equal">
      <formula>"jan."</formula>
    </cfRule>
  </conditionalFormatting>
  <conditionalFormatting sqref="H9">
    <cfRule type="cellIs" dxfId="7862" priority="14798" operator="equal">
      <formula>"jan."</formula>
    </cfRule>
  </conditionalFormatting>
  <conditionalFormatting sqref="H9">
    <cfRule type="cellIs" dxfId="7861" priority="14788" operator="equal">
      <formula>"jan."</formula>
    </cfRule>
  </conditionalFormatting>
  <conditionalFormatting sqref="H9">
    <cfRule type="cellIs" dxfId="7860" priority="14780" operator="equal">
      <formula>"jan."</formula>
    </cfRule>
  </conditionalFormatting>
  <conditionalFormatting sqref="H9">
    <cfRule type="cellIs" dxfId="7859" priority="14765" operator="equal">
      <formula>"jan."</formula>
    </cfRule>
  </conditionalFormatting>
  <conditionalFormatting sqref="H9">
    <cfRule type="cellIs" dxfId="7858" priority="14698" operator="equal">
      <formula>"jan."</formula>
    </cfRule>
  </conditionalFormatting>
  <conditionalFormatting sqref="I9">
    <cfRule type="cellIs" dxfId="7857" priority="14697" operator="equal">
      <formula>"jan."</formula>
    </cfRule>
  </conditionalFormatting>
  <conditionalFormatting sqref="J9">
    <cfRule type="cellIs" dxfId="7856" priority="14696" operator="equal">
      <formula>"jan."</formula>
    </cfRule>
  </conditionalFormatting>
  <conditionalFormatting sqref="K9">
    <cfRule type="cellIs" dxfId="7855" priority="14695" operator="equal">
      <formula>"jan."</formula>
    </cfRule>
  </conditionalFormatting>
  <conditionalFormatting sqref="J9">
    <cfRule type="cellIs" dxfId="7854" priority="14694" operator="equal">
      <formula>"jan."</formula>
    </cfRule>
  </conditionalFormatting>
  <conditionalFormatting sqref="K9">
    <cfRule type="cellIs" dxfId="7853" priority="14693" operator="equal">
      <formula>"jan."</formula>
    </cfRule>
  </conditionalFormatting>
  <conditionalFormatting sqref="J9">
    <cfRule type="cellIs" dxfId="7852" priority="14692" operator="equal">
      <formula>"jan."</formula>
    </cfRule>
  </conditionalFormatting>
  <conditionalFormatting sqref="K9">
    <cfRule type="cellIs" dxfId="7851" priority="14691" operator="equal">
      <formula>"jan."</formula>
    </cfRule>
  </conditionalFormatting>
  <conditionalFormatting sqref="I9">
    <cfRule type="cellIs" dxfId="7850" priority="14690" operator="equal">
      <formula>"jan."</formula>
    </cfRule>
  </conditionalFormatting>
  <conditionalFormatting sqref="J9">
    <cfRule type="cellIs" dxfId="7849" priority="14689" operator="equal">
      <formula>"jan."</formula>
    </cfRule>
  </conditionalFormatting>
  <conditionalFormatting sqref="J9">
    <cfRule type="cellIs" dxfId="7848" priority="14688" operator="equal">
      <formula>"jan."</formula>
    </cfRule>
  </conditionalFormatting>
  <conditionalFormatting sqref="I9">
    <cfRule type="cellIs" dxfId="7847" priority="14687" operator="equal">
      <formula>"jan."</formula>
    </cfRule>
  </conditionalFormatting>
  <conditionalFormatting sqref="J9">
    <cfRule type="cellIs" dxfId="7846" priority="14686" operator="equal">
      <formula>"jan."</formula>
    </cfRule>
  </conditionalFormatting>
  <conditionalFormatting sqref="I9">
    <cfRule type="cellIs" dxfId="7845" priority="14685" operator="equal">
      <formula>"jan."</formula>
    </cfRule>
  </conditionalFormatting>
  <conditionalFormatting sqref="J9">
    <cfRule type="cellIs" dxfId="7844" priority="14684" operator="equal">
      <formula>"jan."</formula>
    </cfRule>
  </conditionalFormatting>
  <conditionalFormatting sqref="H9">
    <cfRule type="cellIs" dxfId="7843" priority="14683" operator="equal">
      <formula>"jan."</formula>
    </cfRule>
  </conditionalFormatting>
  <conditionalFormatting sqref="I9">
    <cfRule type="cellIs" dxfId="7842" priority="14682" operator="equal">
      <formula>"jan."</formula>
    </cfRule>
  </conditionalFormatting>
  <conditionalFormatting sqref="K9">
    <cfRule type="cellIs" dxfId="7841" priority="14681" operator="equal">
      <formula>"jan."</formula>
    </cfRule>
  </conditionalFormatting>
  <conditionalFormatting sqref="J9">
    <cfRule type="cellIs" dxfId="7840" priority="14680" operator="equal">
      <formula>"jan."</formula>
    </cfRule>
  </conditionalFormatting>
  <conditionalFormatting sqref="I9">
    <cfRule type="cellIs" dxfId="7839" priority="14679" operator="equal">
      <formula>"jan."</formula>
    </cfRule>
  </conditionalFormatting>
  <conditionalFormatting sqref="J9">
    <cfRule type="cellIs" dxfId="7838" priority="14678" operator="equal">
      <formula>"jan."</formula>
    </cfRule>
  </conditionalFormatting>
  <conditionalFormatting sqref="I9">
    <cfRule type="cellIs" dxfId="7837" priority="14677" operator="equal">
      <formula>"jan."</formula>
    </cfRule>
  </conditionalFormatting>
  <conditionalFormatting sqref="J9">
    <cfRule type="cellIs" dxfId="7836" priority="14676" operator="equal">
      <formula>"jan."</formula>
    </cfRule>
  </conditionalFormatting>
  <conditionalFormatting sqref="H9">
    <cfRule type="cellIs" dxfId="7835" priority="14675" operator="equal">
      <formula>"jan."</formula>
    </cfRule>
  </conditionalFormatting>
  <conditionalFormatting sqref="I9">
    <cfRule type="cellIs" dxfId="7834" priority="14674" operator="equal">
      <formula>"jan."</formula>
    </cfRule>
  </conditionalFormatting>
  <conditionalFormatting sqref="K9">
    <cfRule type="cellIs" dxfId="7833" priority="14673" operator="equal">
      <formula>"jan."</formula>
    </cfRule>
  </conditionalFormatting>
  <conditionalFormatting sqref="I9">
    <cfRule type="cellIs" dxfId="7832" priority="14672" operator="equal">
      <formula>"jan."</formula>
    </cfRule>
  </conditionalFormatting>
  <conditionalFormatting sqref="H9">
    <cfRule type="cellIs" dxfId="7831" priority="14671" operator="equal">
      <formula>"jan."</formula>
    </cfRule>
  </conditionalFormatting>
  <conditionalFormatting sqref="I9">
    <cfRule type="cellIs" dxfId="7830" priority="14670" operator="equal">
      <formula>"jan."</formula>
    </cfRule>
  </conditionalFormatting>
  <conditionalFormatting sqref="H9">
    <cfRule type="cellIs" dxfId="7829" priority="14669" operator="equal">
      <formula>"jan."</formula>
    </cfRule>
  </conditionalFormatting>
  <conditionalFormatting sqref="I9">
    <cfRule type="cellIs" dxfId="7828" priority="14668" operator="equal">
      <formula>"jan."</formula>
    </cfRule>
  </conditionalFormatting>
  <conditionalFormatting sqref="H9">
    <cfRule type="cellIs" dxfId="7827" priority="14666" operator="equal">
      <formula>"jan."</formula>
    </cfRule>
  </conditionalFormatting>
  <conditionalFormatting sqref="J9">
    <cfRule type="cellIs" dxfId="7826" priority="14665" operator="equal">
      <formula>"jan."</formula>
    </cfRule>
  </conditionalFormatting>
  <conditionalFormatting sqref="J9">
    <cfRule type="cellIs" dxfId="7825" priority="14664" operator="equal">
      <formula>"jan."</formula>
    </cfRule>
  </conditionalFormatting>
  <conditionalFormatting sqref="I9">
    <cfRule type="cellIs" dxfId="7824" priority="14663" operator="equal">
      <formula>"jan."</formula>
    </cfRule>
  </conditionalFormatting>
  <conditionalFormatting sqref="J9">
    <cfRule type="cellIs" dxfId="7823" priority="14662" operator="equal">
      <formula>"jan."</formula>
    </cfRule>
  </conditionalFormatting>
  <conditionalFormatting sqref="I9">
    <cfRule type="cellIs" dxfId="7822" priority="14661" operator="equal">
      <formula>"jan."</formula>
    </cfRule>
  </conditionalFormatting>
  <conditionalFormatting sqref="J9">
    <cfRule type="cellIs" dxfId="7821" priority="14660" operator="equal">
      <formula>"jan."</formula>
    </cfRule>
  </conditionalFormatting>
  <conditionalFormatting sqref="H9">
    <cfRule type="cellIs" dxfId="7820" priority="14659" operator="equal">
      <formula>"jan."</formula>
    </cfRule>
  </conditionalFormatting>
  <conditionalFormatting sqref="I9">
    <cfRule type="cellIs" dxfId="7819" priority="14658" operator="equal">
      <formula>"jan."</formula>
    </cfRule>
  </conditionalFormatting>
  <conditionalFormatting sqref="K9">
    <cfRule type="cellIs" dxfId="7818" priority="14657" operator="equal">
      <formula>"jan."</formula>
    </cfRule>
  </conditionalFormatting>
  <conditionalFormatting sqref="I9">
    <cfRule type="cellIs" dxfId="7817" priority="14656" operator="equal">
      <formula>"jan."</formula>
    </cfRule>
  </conditionalFormatting>
  <conditionalFormatting sqref="H9">
    <cfRule type="cellIs" dxfId="7816" priority="14655" operator="equal">
      <formula>"jan."</formula>
    </cfRule>
  </conditionalFormatting>
  <conditionalFormatting sqref="I9">
    <cfRule type="cellIs" dxfId="7815" priority="14654" operator="equal">
      <formula>"jan."</formula>
    </cfRule>
  </conditionalFormatting>
  <conditionalFormatting sqref="H9">
    <cfRule type="cellIs" dxfId="7814" priority="14653" operator="equal">
      <formula>"jan."</formula>
    </cfRule>
  </conditionalFormatting>
  <conditionalFormatting sqref="I9">
    <cfRule type="cellIs" dxfId="7813" priority="14652" operator="equal">
      <formula>"jan."</formula>
    </cfRule>
  </conditionalFormatting>
  <conditionalFormatting sqref="H9">
    <cfRule type="cellIs" dxfId="7812" priority="14650" operator="equal">
      <formula>"jan."</formula>
    </cfRule>
  </conditionalFormatting>
  <conditionalFormatting sqref="J9">
    <cfRule type="cellIs" dxfId="7811" priority="14649" operator="equal">
      <formula>"jan."</formula>
    </cfRule>
  </conditionalFormatting>
  <conditionalFormatting sqref="I9">
    <cfRule type="cellIs" dxfId="7810" priority="14648" operator="equal">
      <formula>"jan."</formula>
    </cfRule>
  </conditionalFormatting>
  <conditionalFormatting sqref="H9">
    <cfRule type="cellIs" dxfId="7809" priority="14647" operator="equal">
      <formula>"jan."</formula>
    </cfRule>
  </conditionalFormatting>
  <conditionalFormatting sqref="I9">
    <cfRule type="cellIs" dxfId="7808" priority="14646" operator="equal">
      <formula>"jan."</formula>
    </cfRule>
  </conditionalFormatting>
  <conditionalFormatting sqref="H9">
    <cfRule type="cellIs" dxfId="7807" priority="14645" operator="equal">
      <formula>"jan."</formula>
    </cfRule>
  </conditionalFormatting>
  <conditionalFormatting sqref="I9">
    <cfRule type="cellIs" dxfId="7806" priority="14644" operator="equal">
      <formula>"jan."</formula>
    </cfRule>
  </conditionalFormatting>
  <conditionalFormatting sqref="H9">
    <cfRule type="cellIs" dxfId="7805" priority="14642" operator="equal">
      <formula>"jan."</formula>
    </cfRule>
  </conditionalFormatting>
  <conditionalFormatting sqref="J9">
    <cfRule type="cellIs" dxfId="7804" priority="14641" operator="equal">
      <formula>"jan."</formula>
    </cfRule>
  </conditionalFormatting>
  <conditionalFormatting sqref="H9">
    <cfRule type="cellIs" dxfId="7803" priority="14640" operator="equal">
      <formula>"jan."</formula>
    </cfRule>
  </conditionalFormatting>
  <conditionalFormatting sqref="H9">
    <cfRule type="cellIs" dxfId="7802" priority="14638" operator="equal">
      <formula>"jan."</formula>
    </cfRule>
  </conditionalFormatting>
  <conditionalFormatting sqref="H9">
    <cfRule type="cellIs" dxfId="7801" priority="14636" operator="equal">
      <formula>"jan."</formula>
    </cfRule>
  </conditionalFormatting>
  <conditionalFormatting sqref="I9">
    <cfRule type="cellIs" dxfId="7800" priority="14633" operator="equal">
      <formula>"jan."</formula>
    </cfRule>
  </conditionalFormatting>
  <conditionalFormatting sqref="J9">
    <cfRule type="cellIs" dxfId="7799" priority="14632" operator="equal">
      <formula>"jan."</formula>
    </cfRule>
  </conditionalFormatting>
  <conditionalFormatting sqref="I9">
    <cfRule type="cellIs" dxfId="7798" priority="14631" operator="equal">
      <formula>"jan."</formula>
    </cfRule>
  </conditionalFormatting>
  <conditionalFormatting sqref="J9">
    <cfRule type="cellIs" dxfId="7797" priority="14630" operator="equal">
      <formula>"jan."</formula>
    </cfRule>
  </conditionalFormatting>
  <conditionalFormatting sqref="I9">
    <cfRule type="cellIs" dxfId="7796" priority="14629" operator="equal">
      <formula>"jan."</formula>
    </cfRule>
  </conditionalFormatting>
  <conditionalFormatting sqref="J9">
    <cfRule type="cellIs" dxfId="7795" priority="14628" operator="equal">
      <formula>"jan."</formula>
    </cfRule>
  </conditionalFormatting>
  <conditionalFormatting sqref="H9">
    <cfRule type="cellIs" dxfId="7794" priority="14627" operator="equal">
      <formula>"jan."</formula>
    </cfRule>
  </conditionalFormatting>
  <conditionalFormatting sqref="I9">
    <cfRule type="cellIs" dxfId="7793" priority="14626" operator="equal">
      <formula>"jan."</formula>
    </cfRule>
  </conditionalFormatting>
  <conditionalFormatting sqref="I9">
    <cfRule type="cellIs" dxfId="7792" priority="14625" operator="equal">
      <formula>"jan."</formula>
    </cfRule>
  </conditionalFormatting>
  <conditionalFormatting sqref="H9">
    <cfRule type="cellIs" dxfId="7791" priority="14624" operator="equal">
      <formula>"jan."</formula>
    </cfRule>
  </conditionalFormatting>
  <conditionalFormatting sqref="I9">
    <cfRule type="cellIs" dxfId="7790" priority="14623" operator="equal">
      <formula>"jan."</formula>
    </cfRule>
  </conditionalFormatting>
  <conditionalFormatting sqref="I9">
    <cfRule type="cellIs" dxfId="7789" priority="14621" operator="equal">
      <formula>"jan."</formula>
    </cfRule>
  </conditionalFormatting>
  <conditionalFormatting sqref="H9">
    <cfRule type="cellIs" dxfId="7788" priority="14619" operator="equal">
      <formula>"jan."</formula>
    </cfRule>
  </conditionalFormatting>
  <conditionalFormatting sqref="J9">
    <cfRule type="cellIs" dxfId="7787" priority="14618" operator="equal">
      <formula>"jan."</formula>
    </cfRule>
  </conditionalFormatting>
  <conditionalFormatting sqref="I9">
    <cfRule type="cellIs" dxfId="7786" priority="14617" operator="equal">
      <formula>"jan."</formula>
    </cfRule>
  </conditionalFormatting>
  <conditionalFormatting sqref="H9">
    <cfRule type="cellIs" dxfId="7785" priority="14616" operator="equal">
      <formula>"jan."</formula>
    </cfRule>
  </conditionalFormatting>
  <conditionalFormatting sqref="I9">
    <cfRule type="cellIs" dxfId="7784" priority="14615" operator="equal">
      <formula>"jan."</formula>
    </cfRule>
  </conditionalFormatting>
  <conditionalFormatting sqref="H9">
    <cfRule type="cellIs" dxfId="7783" priority="14614" operator="equal">
      <formula>"jan."</formula>
    </cfRule>
  </conditionalFormatting>
  <conditionalFormatting sqref="I9">
    <cfRule type="cellIs" dxfId="7782" priority="14613" operator="equal">
      <formula>"jan."</formula>
    </cfRule>
  </conditionalFormatting>
  <conditionalFormatting sqref="H9">
    <cfRule type="cellIs" dxfId="7781" priority="14611" operator="equal">
      <formula>"jan."</formula>
    </cfRule>
  </conditionalFormatting>
  <conditionalFormatting sqref="J9">
    <cfRule type="cellIs" dxfId="7780" priority="14610" operator="equal">
      <formula>"jan."</formula>
    </cfRule>
  </conditionalFormatting>
  <conditionalFormatting sqref="H9">
    <cfRule type="cellIs" dxfId="7779" priority="14609" operator="equal">
      <formula>"jan."</formula>
    </cfRule>
  </conditionalFormatting>
  <conditionalFormatting sqref="H9">
    <cfRule type="cellIs" dxfId="7778" priority="14607" operator="equal">
      <formula>"jan."</formula>
    </cfRule>
  </conditionalFormatting>
  <conditionalFormatting sqref="H9">
    <cfRule type="cellIs" dxfId="7777" priority="14605" operator="equal">
      <formula>"jan."</formula>
    </cfRule>
  </conditionalFormatting>
  <conditionalFormatting sqref="I9">
    <cfRule type="cellIs" dxfId="7776" priority="14602" operator="equal">
      <formula>"jan."</formula>
    </cfRule>
  </conditionalFormatting>
  <conditionalFormatting sqref="I9">
    <cfRule type="cellIs" dxfId="7775" priority="14601" operator="equal">
      <formula>"jan."</formula>
    </cfRule>
  </conditionalFormatting>
  <conditionalFormatting sqref="H9">
    <cfRule type="cellIs" dxfId="7774" priority="14600" operator="equal">
      <formula>"jan."</formula>
    </cfRule>
  </conditionalFormatting>
  <conditionalFormatting sqref="I9">
    <cfRule type="cellIs" dxfId="7773" priority="14599" operator="equal">
      <formula>"jan."</formula>
    </cfRule>
  </conditionalFormatting>
  <conditionalFormatting sqref="H9">
    <cfRule type="cellIs" dxfId="7772" priority="14598" operator="equal">
      <formula>"jan."</formula>
    </cfRule>
  </conditionalFormatting>
  <conditionalFormatting sqref="I9">
    <cfRule type="cellIs" dxfId="7771" priority="14597" operator="equal">
      <formula>"jan."</formula>
    </cfRule>
  </conditionalFormatting>
  <conditionalFormatting sqref="H9">
    <cfRule type="cellIs" dxfId="7770" priority="14595" operator="equal">
      <formula>"jan."</formula>
    </cfRule>
  </conditionalFormatting>
  <conditionalFormatting sqref="J9">
    <cfRule type="cellIs" dxfId="7769" priority="14594" operator="equal">
      <formula>"jan."</formula>
    </cfRule>
  </conditionalFormatting>
  <conditionalFormatting sqref="H9">
    <cfRule type="cellIs" dxfId="7768" priority="14593" operator="equal">
      <formula>"jan."</formula>
    </cfRule>
  </conditionalFormatting>
  <conditionalFormatting sqref="H9">
    <cfRule type="cellIs" dxfId="7767" priority="14591" operator="equal">
      <formula>"jan."</formula>
    </cfRule>
  </conditionalFormatting>
  <conditionalFormatting sqref="H9">
    <cfRule type="cellIs" dxfId="7766" priority="14589" operator="equal">
      <formula>"jan."</formula>
    </cfRule>
  </conditionalFormatting>
  <conditionalFormatting sqref="I9">
    <cfRule type="cellIs" dxfId="7765" priority="14586" operator="equal">
      <formula>"jan."</formula>
    </cfRule>
  </conditionalFormatting>
  <conditionalFormatting sqref="H9">
    <cfRule type="cellIs" dxfId="7764" priority="14585" operator="equal">
      <formula>"jan."</formula>
    </cfRule>
  </conditionalFormatting>
  <conditionalFormatting sqref="H9">
    <cfRule type="cellIs" dxfId="7763" priority="14583" operator="equal">
      <formula>"jan."</formula>
    </cfRule>
  </conditionalFormatting>
  <conditionalFormatting sqref="H9">
    <cfRule type="cellIs" dxfId="7762" priority="14581" operator="equal">
      <formula>"jan."</formula>
    </cfRule>
  </conditionalFormatting>
  <conditionalFormatting sqref="I9">
    <cfRule type="cellIs" dxfId="7761" priority="14578" operator="equal">
      <formula>"jan."</formula>
    </cfRule>
  </conditionalFormatting>
  <conditionalFormatting sqref="H9">
    <cfRule type="cellIs" dxfId="7760" priority="14570" operator="equal">
      <formula>"jan."</formula>
    </cfRule>
  </conditionalFormatting>
  <conditionalFormatting sqref="K9">
    <cfRule type="cellIs" dxfId="7759" priority="14569" operator="equal">
      <formula>"jan."</formula>
    </cfRule>
  </conditionalFormatting>
  <conditionalFormatting sqref="J9">
    <cfRule type="cellIs" dxfId="7758" priority="14568" operator="equal">
      <formula>"jan."</formula>
    </cfRule>
  </conditionalFormatting>
  <conditionalFormatting sqref="I9">
    <cfRule type="cellIs" dxfId="7757" priority="14567" operator="equal">
      <formula>"jan."</formula>
    </cfRule>
  </conditionalFormatting>
  <conditionalFormatting sqref="J9">
    <cfRule type="cellIs" dxfId="7756" priority="14566" operator="equal">
      <formula>"jan."</formula>
    </cfRule>
  </conditionalFormatting>
  <conditionalFormatting sqref="I9">
    <cfRule type="cellIs" dxfId="7755" priority="14565" operator="equal">
      <formula>"jan."</formula>
    </cfRule>
  </conditionalFormatting>
  <conditionalFormatting sqref="J9">
    <cfRule type="cellIs" dxfId="7754" priority="14564" operator="equal">
      <formula>"jan."</formula>
    </cfRule>
  </conditionalFormatting>
  <conditionalFormatting sqref="H9">
    <cfRule type="cellIs" dxfId="7753" priority="14563" operator="equal">
      <formula>"jan."</formula>
    </cfRule>
  </conditionalFormatting>
  <conditionalFormatting sqref="I9">
    <cfRule type="cellIs" dxfId="7752" priority="14562" operator="equal">
      <formula>"jan."</formula>
    </cfRule>
  </conditionalFormatting>
  <conditionalFormatting sqref="I9">
    <cfRule type="cellIs" dxfId="7751" priority="14561" operator="equal">
      <formula>"jan."</formula>
    </cfRule>
  </conditionalFormatting>
  <conditionalFormatting sqref="H9">
    <cfRule type="cellIs" dxfId="7750" priority="14560" operator="equal">
      <formula>"jan."</formula>
    </cfRule>
  </conditionalFormatting>
  <conditionalFormatting sqref="I9">
    <cfRule type="cellIs" dxfId="7749" priority="14559" operator="equal">
      <formula>"jan."</formula>
    </cfRule>
  </conditionalFormatting>
  <conditionalFormatting sqref="H9">
    <cfRule type="cellIs" dxfId="7748" priority="14558" operator="equal">
      <formula>"jan."</formula>
    </cfRule>
  </conditionalFormatting>
  <conditionalFormatting sqref="I9">
    <cfRule type="cellIs" dxfId="7747" priority="14557" operator="equal">
      <formula>"jan."</formula>
    </cfRule>
  </conditionalFormatting>
  <conditionalFormatting sqref="H9">
    <cfRule type="cellIs" dxfId="7746" priority="14555" operator="equal">
      <formula>"jan."</formula>
    </cfRule>
  </conditionalFormatting>
  <conditionalFormatting sqref="J9">
    <cfRule type="cellIs" dxfId="7745" priority="14554" operator="equal">
      <formula>"jan."</formula>
    </cfRule>
  </conditionalFormatting>
  <conditionalFormatting sqref="I9">
    <cfRule type="cellIs" dxfId="7744" priority="14553" operator="equal">
      <formula>"jan."</formula>
    </cfRule>
  </conditionalFormatting>
  <conditionalFormatting sqref="H9">
    <cfRule type="cellIs" dxfId="7743" priority="14552" operator="equal">
      <formula>"jan."</formula>
    </cfRule>
  </conditionalFormatting>
  <conditionalFormatting sqref="I9">
    <cfRule type="cellIs" dxfId="7742" priority="14551" operator="equal">
      <formula>"jan."</formula>
    </cfRule>
  </conditionalFormatting>
  <conditionalFormatting sqref="H9">
    <cfRule type="cellIs" dxfId="7741" priority="14550" operator="equal">
      <formula>"jan."</formula>
    </cfRule>
  </conditionalFormatting>
  <conditionalFormatting sqref="I9">
    <cfRule type="cellIs" dxfId="7740" priority="14549" operator="equal">
      <formula>"jan."</formula>
    </cfRule>
  </conditionalFormatting>
  <conditionalFormatting sqref="H9">
    <cfRule type="cellIs" dxfId="7739" priority="14547" operator="equal">
      <formula>"jan."</formula>
    </cfRule>
  </conditionalFormatting>
  <conditionalFormatting sqref="J9">
    <cfRule type="cellIs" dxfId="7738" priority="14546" operator="equal">
      <formula>"jan."</formula>
    </cfRule>
  </conditionalFormatting>
  <conditionalFormatting sqref="H9">
    <cfRule type="cellIs" dxfId="7737" priority="14545" operator="equal">
      <formula>"jan."</formula>
    </cfRule>
  </conditionalFormatting>
  <conditionalFormatting sqref="H9">
    <cfRule type="cellIs" dxfId="7736" priority="14543" operator="equal">
      <formula>"jan."</formula>
    </cfRule>
  </conditionalFormatting>
  <conditionalFormatting sqref="H9">
    <cfRule type="cellIs" dxfId="7735" priority="14541" operator="equal">
      <formula>"jan."</formula>
    </cfRule>
  </conditionalFormatting>
  <conditionalFormatting sqref="I9">
    <cfRule type="cellIs" dxfId="7734" priority="14538" operator="equal">
      <formula>"jan."</formula>
    </cfRule>
  </conditionalFormatting>
  <conditionalFormatting sqref="I9">
    <cfRule type="cellIs" dxfId="7733" priority="14537" operator="equal">
      <formula>"jan."</formula>
    </cfRule>
  </conditionalFormatting>
  <conditionalFormatting sqref="H9">
    <cfRule type="cellIs" dxfId="7732" priority="14536" operator="equal">
      <formula>"jan."</formula>
    </cfRule>
  </conditionalFormatting>
  <conditionalFormatting sqref="I9">
    <cfRule type="cellIs" dxfId="7731" priority="14535" operator="equal">
      <formula>"jan."</formula>
    </cfRule>
  </conditionalFormatting>
  <conditionalFormatting sqref="H9">
    <cfRule type="cellIs" dxfId="7730" priority="14534" operator="equal">
      <formula>"jan."</formula>
    </cfRule>
  </conditionalFormatting>
  <conditionalFormatting sqref="I9">
    <cfRule type="cellIs" dxfId="7729" priority="14533" operator="equal">
      <formula>"jan."</formula>
    </cfRule>
  </conditionalFormatting>
  <conditionalFormatting sqref="H9">
    <cfRule type="cellIs" dxfId="7728" priority="14531" operator="equal">
      <formula>"jan."</formula>
    </cfRule>
  </conditionalFormatting>
  <conditionalFormatting sqref="J9">
    <cfRule type="cellIs" dxfId="7727" priority="14530" operator="equal">
      <formula>"jan."</formula>
    </cfRule>
  </conditionalFormatting>
  <conditionalFormatting sqref="H9">
    <cfRule type="cellIs" dxfId="7726" priority="14529" operator="equal">
      <formula>"jan."</formula>
    </cfRule>
  </conditionalFormatting>
  <conditionalFormatting sqref="H9">
    <cfRule type="cellIs" dxfId="7725" priority="14527" operator="equal">
      <formula>"jan."</formula>
    </cfRule>
  </conditionalFormatting>
  <conditionalFormatting sqref="H9">
    <cfRule type="cellIs" dxfId="7724" priority="14525" operator="equal">
      <formula>"jan."</formula>
    </cfRule>
  </conditionalFormatting>
  <conditionalFormatting sqref="I9">
    <cfRule type="cellIs" dxfId="7723" priority="14522" operator="equal">
      <formula>"jan."</formula>
    </cfRule>
  </conditionalFormatting>
  <conditionalFormatting sqref="H9">
    <cfRule type="cellIs" dxfId="7722" priority="14521" operator="equal">
      <formula>"jan."</formula>
    </cfRule>
  </conditionalFormatting>
  <conditionalFormatting sqref="H9">
    <cfRule type="cellIs" dxfId="7721" priority="14519" operator="equal">
      <formula>"jan."</formula>
    </cfRule>
  </conditionalFormatting>
  <conditionalFormatting sqref="H9">
    <cfRule type="cellIs" dxfId="7720" priority="14517" operator="equal">
      <formula>"jan."</formula>
    </cfRule>
  </conditionalFormatting>
  <conditionalFormatting sqref="I9">
    <cfRule type="cellIs" dxfId="7719" priority="14514" operator="equal">
      <formula>"jan."</formula>
    </cfRule>
  </conditionalFormatting>
  <conditionalFormatting sqref="H9">
    <cfRule type="cellIs" dxfId="7718" priority="14506" operator="equal">
      <formula>"jan."</formula>
    </cfRule>
  </conditionalFormatting>
  <conditionalFormatting sqref="I9">
    <cfRule type="cellIs" dxfId="7717" priority="14505" operator="equal">
      <formula>"jan."</formula>
    </cfRule>
  </conditionalFormatting>
  <conditionalFormatting sqref="H9">
    <cfRule type="cellIs" dxfId="7716" priority="14504" operator="equal">
      <formula>"jan."</formula>
    </cfRule>
  </conditionalFormatting>
  <conditionalFormatting sqref="I9">
    <cfRule type="cellIs" dxfId="7715" priority="14503" operator="equal">
      <formula>"jan."</formula>
    </cfRule>
  </conditionalFormatting>
  <conditionalFormatting sqref="H9">
    <cfRule type="cellIs" dxfId="7714" priority="14502" operator="equal">
      <formula>"jan."</formula>
    </cfRule>
  </conditionalFormatting>
  <conditionalFormatting sqref="I9">
    <cfRule type="cellIs" dxfId="7713" priority="14501" operator="equal">
      <formula>"jan."</formula>
    </cfRule>
  </conditionalFormatting>
  <conditionalFormatting sqref="H9">
    <cfRule type="cellIs" dxfId="7712" priority="14499" operator="equal">
      <formula>"jan."</formula>
    </cfRule>
  </conditionalFormatting>
  <conditionalFormatting sqref="H9">
    <cfRule type="cellIs" dxfId="7711" priority="14498" operator="equal">
      <formula>"jan."</formula>
    </cfRule>
  </conditionalFormatting>
  <conditionalFormatting sqref="H9">
    <cfRule type="cellIs" dxfId="7710" priority="14496" operator="equal">
      <formula>"jan."</formula>
    </cfRule>
  </conditionalFormatting>
  <conditionalFormatting sqref="I9">
    <cfRule type="cellIs" dxfId="7709" priority="14491" operator="equal">
      <formula>"jan."</formula>
    </cfRule>
  </conditionalFormatting>
  <conditionalFormatting sqref="H9">
    <cfRule type="cellIs" dxfId="7708" priority="14490" operator="equal">
      <formula>"jan."</formula>
    </cfRule>
  </conditionalFormatting>
  <conditionalFormatting sqref="H9">
    <cfRule type="cellIs" dxfId="7707" priority="14488" operator="equal">
      <formula>"jan."</formula>
    </cfRule>
  </conditionalFormatting>
  <conditionalFormatting sqref="H9">
    <cfRule type="cellIs" dxfId="7706" priority="14486" operator="equal">
      <formula>"jan."</formula>
    </cfRule>
  </conditionalFormatting>
  <conditionalFormatting sqref="I9">
    <cfRule type="cellIs" dxfId="7705" priority="14483" operator="equal">
      <formula>"jan."</formula>
    </cfRule>
  </conditionalFormatting>
  <conditionalFormatting sqref="H9">
    <cfRule type="cellIs" dxfId="7704" priority="14475" operator="equal">
      <formula>"jan."</formula>
    </cfRule>
  </conditionalFormatting>
  <conditionalFormatting sqref="H9">
    <cfRule type="cellIs" dxfId="7703" priority="14474" operator="equal">
      <formula>"jan."</formula>
    </cfRule>
  </conditionalFormatting>
  <conditionalFormatting sqref="H9">
    <cfRule type="cellIs" dxfId="7702" priority="14472" operator="equal">
      <formula>"jan."</formula>
    </cfRule>
  </conditionalFormatting>
  <conditionalFormatting sqref="H9">
    <cfRule type="cellIs" dxfId="7701" priority="14470" operator="equal">
      <formula>"jan."</formula>
    </cfRule>
  </conditionalFormatting>
  <conditionalFormatting sqref="I9">
    <cfRule type="cellIs" dxfId="7700" priority="14467" operator="equal">
      <formula>"jan."</formula>
    </cfRule>
  </conditionalFormatting>
  <conditionalFormatting sqref="H9">
    <cfRule type="cellIs" dxfId="7699" priority="14459" operator="equal">
      <formula>"jan."</formula>
    </cfRule>
  </conditionalFormatting>
  <conditionalFormatting sqref="H9">
    <cfRule type="cellIs" dxfId="7698" priority="14451" operator="equal">
      <formula>"jan."</formula>
    </cfRule>
  </conditionalFormatting>
  <conditionalFormatting sqref="J9">
    <cfRule type="cellIs" dxfId="7697" priority="14443" operator="equal">
      <formula>"jan."</formula>
    </cfRule>
  </conditionalFormatting>
  <conditionalFormatting sqref="K9">
    <cfRule type="cellIs" dxfId="7696" priority="14442" operator="equal">
      <formula>"jan."</formula>
    </cfRule>
  </conditionalFormatting>
  <conditionalFormatting sqref="J9">
    <cfRule type="cellIs" dxfId="7695" priority="14441" operator="equal">
      <formula>"jan."</formula>
    </cfRule>
  </conditionalFormatting>
  <conditionalFormatting sqref="I9">
    <cfRule type="cellIs" dxfId="7694" priority="14440" operator="equal">
      <formula>"jan."</formula>
    </cfRule>
  </conditionalFormatting>
  <conditionalFormatting sqref="J9">
    <cfRule type="cellIs" dxfId="7693" priority="14439" operator="equal">
      <formula>"jan."</formula>
    </cfRule>
  </conditionalFormatting>
  <conditionalFormatting sqref="I9">
    <cfRule type="cellIs" dxfId="7692" priority="14438" operator="equal">
      <formula>"jan."</formula>
    </cfRule>
  </conditionalFormatting>
  <conditionalFormatting sqref="J9">
    <cfRule type="cellIs" dxfId="7691" priority="14437" operator="equal">
      <formula>"jan."</formula>
    </cfRule>
  </conditionalFormatting>
  <conditionalFormatting sqref="H9">
    <cfRule type="cellIs" dxfId="7690" priority="14436" operator="equal">
      <formula>"jan."</formula>
    </cfRule>
  </conditionalFormatting>
  <conditionalFormatting sqref="I9">
    <cfRule type="cellIs" dxfId="7689" priority="14435" operator="equal">
      <formula>"jan."</formula>
    </cfRule>
  </conditionalFormatting>
  <conditionalFormatting sqref="I9">
    <cfRule type="cellIs" dxfId="7688" priority="14434" operator="equal">
      <formula>"jan."</formula>
    </cfRule>
  </conditionalFormatting>
  <conditionalFormatting sqref="H9">
    <cfRule type="cellIs" dxfId="7687" priority="14433" operator="equal">
      <formula>"jan."</formula>
    </cfRule>
  </conditionalFormatting>
  <conditionalFormatting sqref="I9">
    <cfRule type="cellIs" dxfId="7686" priority="14432" operator="equal">
      <formula>"jan."</formula>
    </cfRule>
  </conditionalFormatting>
  <conditionalFormatting sqref="H9">
    <cfRule type="cellIs" dxfId="7685" priority="14431" operator="equal">
      <formula>"jan."</formula>
    </cfRule>
  </conditionalFormatting>
  <conditionalFormatting sqref="H9">
    <cfRule type="cellIs" dxfId="7684" priority="14428" operator="equal">
      <formula>"jan."</formula>
    </cfRule>
  </conditionalFormatting>
  <conditionalFormatting sqref="J9">
    <cfRule type="cellIs" dxfId="7683" priority="14427" operator="equal">
      <formula>"jan."</formula>
    </cfRule>
  </conditionalFormatting>
  <conditionalFormatting sqref="I9">
    <cfRule type="cellIs" dxfId="7682" priority="14426" operator="equal">
      <formula>"jan."</formula>
    </cfRule>
  </conditionalFormatting>
  <conditionalFormatting sqref="H9">
    <cfRule type="cellIs" dxfId="7681" priority="14425" operator="equal">
      <formula>"jan."</formula>
    </cfRule>
  </conditionalFormatting>
  <conditionalFormatting sqref="I9">
    <cfRule type="cellIs" dxfId="7680" priority="14424" operator="equal">
      <formula>"jan."</formula>
    </cfRule>
  </conditionalFormatting>
  <conditionalFormatting sqref="H9">
    <cfRule type="cellIs" dxfId="7679" priority="14423" operator="equal">
      <formula>"jan."</formula>
    </cfRule>
  </conditionalFormatting>
  <conditionalFormatting sqref="I9">
    <cfRule type="cellIs" dxfId="7678" priority="14422" operator="equal">
      <formula>"jan."</formula>
    </cfRule>
  </conditionalFormatting>
  <conditionalFormatting sqref="H9">
    <cfRule type="cellIs" dxfId="7677" priority="14420" operator="equal">
      <formula>"jan."</formula>
    </cfRule>
  </conditionalFormatting>
  <conditionalFormatting sqref="J9">
    <cfRule type="cellIs" dxfId="7676" priority="14419" operator="equal">
      <formula>"jan."</formula>
    </cfRule>
  </conditionalFormatting>
  <conditionalFormatting sqref="H9">
    <cfRule type="cellIs" dxfId="7675" priority="14418" operator="equal">
      <formula>"jan."</formula>
    </cfRule>
  </conditionalFormatting>
  <conditionalFormatting sqref="H9">
    <cfRule type="cellIs" dxfId="7674" priority="14416" operator="equal">
      <formula>"jan."</formula>
    </cfRule>
  </conditionalFormatting>
  <conditionalFormatting sqref="H9">
    <cfRule type="cellIs" dxfId="7673" priority="14414" operator="equal">
      <formula>"jan."</formula>
    </cfRule>
  </conditionalFormatting>
  <conditionalFormatting sqref="I9">
    <cfRule type="cellIs" dxfId="7672" priority="14411" operator="equal">
      <formula>"jan."</formula>
    </cfRule>
  </conditionalFormatting>
  <conditionalFormatting sqref="I9">
    <cfRule type="cellIs" dxfId="7671" priority="14410" operator="equal">
      <formula>"jan."</formula>
    </cfRule>
  </conditionalFormatting>
  <conditionalFormatting sqref="H9">
    <cfRule type="cellIs" dxfId="7670" priority="14409" operator="equal">
      <formula>"jan."</formula>
    </cfRule>
  </conditionalFormatting>
  <conditionalFormatting sqref="I9">
    <cfRule type="cellIs" dxfId="7669" priority="14408" operator="equal">
      <formula>"jan."</formula>
    </cfRule>
  </conditionalFormatting>
  <conditionalFormatting sqref="H9">
    <cfRule type="cellIs" dxfId="7668" priority="14407" operator="equal">
      <formula>"jan."</formula>
    </cfRule>
  </conditionalFormatting>
  <conditionalFormatting sqref="I9">
    <cfRule type="cellIs" dxfId="7667" priority="14406" operator="equal">
      <formula>"jan."</formula>
    </cfRule>
  </conditionalFormatting>
  <conditionalFormatting sqref="H9">
    <cfRule type="cellIs" dxfId="7666" priority="14404" operator="equal">
      <formula>"jan."</formula>
    </cfRule>
  </conditionalFormatting>
  <conditionalFormatting sqref="J9">
    <cfRule type="cellIs" dxfId="7665" priority="14403" operator="equal">
      <formula>"jan."</formula>
    </cfRule>
  </conditionalFormatting>
  <conditionalFormatting sqref="H9">
    <cfRule type="cellIs" dxfId="7664" priority="14402" operator="equal">
      <formula>"jan."</formula>
    </cfRule>
  </conditionalFormatting>
  <conditionalFormatting sqref="H9">
    <cfRule type="cellIs" dxfId="7663" priority="14400" operator="equal">
      <formula>"jan."</formula>
    </cfRule>
  </conditionalFormatting>
  <conditionalFormatting sqref="H9">
    <cfRule type="cellIs" dxfId="7662" priority="14398" operator="equal">
      <formula>"jan."</formula>
    </cfRule>
  </conditionalFormatting>
  <conditionalFormatting sqref="I9">
    <cfRule type="cellIs" dxfId="7661" priority="14395" operator="equal">
      <formula>"jan."</formula>
    </cfRule>
  </conditionalFormatting>
  <conditionalFormatting sqref="H9">
    <cfRule type="cellIs" dxfId="7660" priority="14394" operator="equal">
      <formula>"jan."</formula>
    </cfRule>
  </conditionalFormatting>
  <conditionalFormatting sqref="H9">
    <cfRule type="cellIs" dxfId="7659" priority="14392" operator="equal">
      <formula>"jan."</formula>
    </cfRule>
  </conditionalFormatting>
  <conditionalFormatting sqref="H9">
    <cfRule type="cellIs" dxfId="7658" priority="14390" operator="equal">
      <formula>"jan."</formula>
    </cfRule>
  </conditionalFormatting>
  <conditionalFormatting sqref="I9">
    <cfRule type="cellIs" dxfId="7657" priority="14387" operator="equal">
      <formula>"jan."</formula>
    </cfRule>
  </conditionalFormatting>
  <conditionalFormatting sqref="H9">
    <cfRule type="cellIs" dxfId="7656" priority="14379" operator="equal">
      <formula>"jan."</formula>
    </cfRule>
  </conditionalFormatting>
  <conditionalFormatting sqref="I9">
    <cfRule type="cellIs" dxfId="7655" priority="14378" operator="equal">
      <formula>"jan."</formula>
    </cfRule>
  </conditionalFormatting>
  <conditionalFormatting sqref="H9">
    <cfRule type="cellIs" dxfId="7654" priority="14377" operator="equal">
      <formula>"jan."</formula>
    </cfRule>
  </conditionalFormatting>
  <conditionalFormatting sqref="I9">
    <cfRule type="cellIs" dxfId="7653" priority="14376" operator="equal">
      <formula>"jan."</formula>
    </cfRule>
  </conditionalFormatting>
  <conditionalFormatting sqref="I9">
    <cfRule type="cellIs" dxfId="7652" priority="14374" operator="equal">
      <formula>"jan."</formula>
    </cfRule>
  </conditionalFormatting>
  <conditionalFormatting sqref="H9">
    <cfRule type="cellIs" dxfId="7651" priority="14372" operator="equal">
      <formula>"jan."</formula>
    </cfRule>
  </conditionalFormatting>
  <conditionalFormatting sqref="H9">
    <cfRule type="cellIs" dxfId="7650" priority="14367" operator="equal">
      <formula>"jan."</formula>
    </cfRule>
  </conditionalFormatting>
  <conditionalFormatting sqref="I9">
    <cfRule type="cellIs" dxfId="7649" priority="14364" operator="equal">
      <formula>"jan."</formula>
    </cfRule>
  </conditionalFormatting>
  <conditionalFormatting sqref="H9">
    <cfRule type="cellIs" dxfId="7648" priority="14363" operator="equal">
      <formula>"jan."</formula>
    </cfRule>
  </conditionalFormatting>
  <conditionalFormatting sqref="H9">
    <cfRule type="cellIs" dxfId="7647" priority="14361" operator="equal">
      <formula>"jan."</formula>
    </cfRule>
  </conditionalFormatting>
  <conditionalFormatting sqref="H9">
    <cfRule type="cellIs" dxfId="7646" priority="14359" operator="equal">
      <formula>"jan."</formula>
    </cfRule>
  </conditionalFormatting>
  <conditionalFormatting sqref="I9">
    <cfRule type="cellIs" dxfId="7645" priority="14356" operator="equal">
      <formula>"jan."</formula>
    </cfRule>
  </conditionalFormatting>
  <conditionalFormatting sqref="H9">
    <cfRule type="cellIs" dxfId="7644" priority="14348" operator="equal">
      <formula>"jan."</formula>
    </cfRule>
  </conditionalFormatting>
  <conditionalFormatting sqref="H9">
    <cfRule type="cellIs" dxfId="7643" priority="14347" operator="equal">
      <formula>"jan."</formula>
    </cfRule>
  </conditionalFormatting>
  <conditionalFormatting sqref="H9">
    <cfRule type="cellIs" dxfId="7642" priority="14345" operator="equal">
      <formula>"jan."</formula>
    </cfRule>
  </conditionalFormatting>
  <conditionalFormatting sqref="H9">
    <cfRule type="cellIs" dxfId="7641" priority="14343" operator="equal">
      <formula>"jan."</formula>
    </cfRule>
  </conditionalFormatting>
  <conditionalFormatting sqref="I9">
    <cfRule type="cellIs" dxfId="7640" priority="14340" operator="equal">
      <formula>"jan."</formula>
    </cfRule>
  </conditionalFormatting>
  <conditionalFormatting sqref="H9">
    <cfRule type="cellIs" dxfId="7639" priority="14332" operator="equal">
      <formula>"jan."</formula>
    </cfRule>
  </conditionalFormatting>
  <conditionalFormatting sqref="H9">
    <cfRule type="cellIs" dxfId="7638" priority="14324" operator="equal">
      <formula>"jan."</formula>
    </cfRule>
  </conditionalFormatting>
  <conditionalFormatting sqref="J9">
    <cfRule type="cellIs" dxfId="7637" priority="14316" operator="equal">
      <formula>"jan."</formula>
    </cfRule>
  </conditionalFormatting>
  <conditionalFormatting sqref="I9">
    <cfRule type="cellIs" dxfId="7636" priority="14315" operator="equal">
      <formula>"jan."</formula>
    </cfRule>
  </conditionalFormatting>
  <conditionalFormatting sqref="H9">
    <cfRule type="cellIs" dxfId="7635" priority="14314" operator="equal">
      <formula>"jan."</formula>
    </cfRule>
  </conditionalFormatting>
  <conditionalFormatting sqref="I9">
    <cfRule type="cellIs" dxfId="7634" priority="14313" operator="equal">
      <formula>"jan."</formula>
    </cfRule>
  </conditionalFormatting>
  <conditionalFormatting sqref="H9">
    <cfRule type="cellIs" dxfId="7633" priority="14312" operator="equal">
      <formula>"jan."</formula>
    </cfRule>
  </conditionalFormatting>
  <conditionalFormatting sqref="I9">
    <cfRule type="cellIs" dxfId="7632" priority="14311" operator="equal">
      <formula>"jan."</formula>
    </cfRule>
  </conditionalFormatting>
  <conditionalFormatting sqref="H9">
    <cfRule type="cellIs" dxfId="7631" priority="14309" operator="equal">
      <formula>"jan."</formula>
    </cfRule>
  </conditionalFormatting>
  <conditionalFormatting sqref="H9">
    <cfRule type="cellIs" dxfId="7630" priority="14308" operator="equal">
      <formula>"jan."</formula>
    </cfRule>
  </conditionalFormatting>
  <conditionalFormatting sqref="H9">
    <cfRule type="cellIs" dxfId="7629" priority="14306" operator="equal">
      <formula>"jan."</formula>
    </cfRule>
  </conditionalFormatting>
  <conditionalFormatting sqref="H9">
    <cfRule type="cellIs" dxfId="7628" priority="14304" operator="equal">
      <formula>"jan."</formula>
    </cfRule>
  </conditionalFormatting>
  <conditionalFormatting sqref="I9">
    <cfRule type="cellIs" dxfId="7627" priority="14301" operator="equal">
      <formula>"jan."</formula>
    </cfRule>
  </conditionalFormatting>
  <conditionalFormatting sqref="H9">
    <cfRule type="cellIs" dxfId="7626" priority="14300" operator="equal">
      <formula>"jan."</formula>
    </cfRule>
  </conditionalFormatting>
  <conditionalFormatting sqref="H9">
    <cfRule type="cellIs" dxfId="7625" priority="14298" operator="equal">
      <formula>"jan."</formula>
    </cfRule>
  </conditionalFormatting>
  <conditionalFormatting sqref="H9">
    <cfRule type="cellIs" dxfId="7624" priority="14296" operator="equal">
      <formula>"jan."</formula>
    </cfRule>
  </conditionalFormatting>
  <conditionalFormatting sqref="I9">
    <cfRule type="cellIs" dxfId="7623" priority="14293" operator="equal">
      <formula>"jan."</formula>
    </cfRule>
  </conditionalFormatting>
  <conditionalFormatting sqref="H9">
    <cfRule type="cellIs" dxfId="7622" priority="14285" operator="equal">
      <formula>"jan."</formula>
    </cfRule>
  </conditionalFormatting>
  <conditionalFormatting sqref="H9">
    <cfRule type="cellIs" dxfId="7621" priority="14284" operator="equal">
      <formula>"jan."</formula>
    </cfRule>
  </conditionalFormatting>
  <conditionalFormatting sqref="H9">
    <cfRule type="cellIs" dxfId="7620" priority="14282" operator="equal">
      <formula>"jan."</formula>
    </cfRule>
  </conditionalFormatting>
  <conditionalFormatting sqref="H9">
    <cfRule type="cellIs" dxfId="7619" priority="14280" operator="equal">
      <formula>"jan."</formula>
    </cfRule>
  </conditionalFormatting>
  <conditionalFormatting sqref="I9">
    <cfRule type="cellIs" dxfId="7618" priority="14277" operator="equal">
      <formula>"jan."</formula>
    </cfRule>
  </conditionalFormatting>
  <conditionalFormatting sqref="H9">
    <cfRule type="cellIs" dxfId="7617" priority="14269" operator="equal">
      <formula>"jan."</formula>
    </cfRule>
  </conditionalFormatting>
  <conditionalFormatting sqref="H9">
    <cfRule type="cellIs" dxfId="7616" priority="14261" operator="equal">
      <formula>"jan."</formula>
    </cfRule>
  </conditionalFormatting>
  <conditionalFormatting sqref="H9">
    <cfRule type="cellIs" dxfId="7615" priority="14253" operator="equal">
      <formula>"jan."</formula>
    </cfRule>
  </conditionalFormatting>
  <conditionalFormatting sqref="H9">
    <cfRule type="cellIs" dxfId="7614" priority="14251" operator="equal">
      <formula>"jan."</formula>
    </cfRule>
  </conditionalFormatting>
  <conditionalFormatting sqref="H9">
    <cfRule type="cellIs" dxfId="7613" priority="14249" operator="equal">
      <formula>"jan."</formula>
    </cfRule>
  </conditionalFormatting>
  <conditionalFormatting sqref="H9">
    <cfRule type="cellIs" dxfId="7612" priority="14239" operator="equal">
      <formula>"jan."</formula>
    </cfRule>
  </conditionalFormatting>
  <conditionalFormatting sqref="H9">
    <cfRule type="cellIs" dxfId="7611" priority="14231" operator="equal">
      <formula>"jan."</formula>
    </cfRule>
  </conditionalFormatting>
  <conditionalFormatting sqref="H9">
    <cfRule type="cellIs" dxfId="7610" priority="14216" operator="equal">
      <formula>"jan."</formula>
    </cfRule>
  </conditionalFormatting>
  <conditionalFormatting sqref="I9">
    <cfRule type="cellIs" dxfId="7609" priority="14196" operator="equal">
      <formula>"jan."</formula>
    </cfRule>
  </conditionalFormatting>
  <conditionalFormatting sqref="J9">
    <cfRule type="cellIs" dxfId="7608" priority="14195" operator="equal">
      <formula>"jan."</formula>
    </cfRule>
  </conditionalFormatting>
  <conditionalFormatting sqref="K9">
    <cfRule type="cellIs" dxfId="7607" priority="14194" operator="equal">
      <formula>"jan."</formula>
    </cfRule>
  </conditionalFormatting>
  <conditionalFormatting sqref="J9">
    <cfRule type="cellIs" dxfId="7606" priority="14193" operator="equal">
      <formula>"jan."</formula>
    </cfRule>
  </conditionalFormatting>
  <conditionalFormatting sqref="I9">
    <cfRule type="cellIs" dxfId="7605" priority="14192" operator="equal">
      <formula>"jan."</formula>
    </cfRule>
  </conditionalFormatting>
  <conditionalFormatting sqref="J9">
    <cfRule type="cellIs" dxfId="7604" priority="14191" operator="equal">
      <formula>"jan."</formula>
    </cfRule>
  </conditionalFormatting>
  <conditionalFormatting sqref="I9">
    <cfRule type="cellIs" dxfId="7603" priority="14190" operator="equal">
      <formula>"jan."</formula>
    </cfRule>
  </conditionalFormatting>
  <conditionalFormatting sqref="J9">
    <cfRule type="cellIs" dxfId="7602" priority="14189" operator="equal">
      <formula>"jan."</formula>
    </cfRule>
  </conditionalFormatting>
  <conditionalFormatting sqref="H9">
    <cfRule type="cellIs" dxfId="7601" priority="14188" operator="equal">
      <formula>"jan."</formula>
    </cfRule>
  </conditionalFormatting>
  <conditionalFormatting sqref="I9">
    <cfRule type="cellIs" dxfId="7600" priority="14187" operator="equal">
      <formula>"jan."</formula>
    </cfRule>
  </conditionalFormatting>
  <conditionalFormatting sqref="I9">
    <cfRule type="cellIs" dxfId="7599" priority="14186" operator="equal">
      <formula>"jan."</formula>
    </cfRule>
  </conditionalFormatting>
  <conditionalFormatting sqref="H9">
    <cfRule type="cellIs" dxfId="7598" priority="14185" operator="equal">
      <formula>"jan."</formula>
    </cfRule>
  </conditionalFormatting>
  <conditionalFormatting sqref="I9">
    <cfRule type="cellIs" dxfId="7597" priority="14184" operator="equal">
      <formula>"jan."</formula>
    </cfRule>
  </conditionalFormatting>
  <conditionalFormatting sqref="H9">
    <cfRule type="cellIs" dxfId="7596" priority="14183" operator="equal">
      <formula>"jan."</formula>
    </cfRule>
  </conditionalFormatting>
  <conditionalFormatting sqref="I9">
    <cfRule type="cellIs" dxfId="7595" priority="14182" operator="equal">
      <formula>"jan."</formula>
    </cfRule>
  </conditionalFormatting>
  <conditionalFormatting sqref="H9">
    <cfRule type="cellIs" dxfId="7594" priority="14180" operator="equal">
      <formula>"jan."</formula>
    </cfRule>
  </conditionalFormatting>
  <conditionalFormatting sqref="J9">
    <cfRule type="cellIs" dxfId="7593" priority="14179" operator="equal">
      <formula>"jan."</formula>
    </cfRule>
  </conditionalFormatting>
  <conditionalFormatting sqref="I9">
    <cfRule type="cellIs" dxfId="7592" priority="14178" operator="equal">
      <formula>"jan."</formula>
    </cfRule>
  </conditionalFormatting>
  <conditionalFormatting sqref="H9">
    <cfRule type="cellIs" dxfId="7591" priority="14177" operator="equal">
      <formula>"jan."</formula>
    </cfRule>
  </conditionalFormatting>
  <conditionalFormatting sqref="I9">
    <cfRule type="cellIs" dxfId="7590" priority="14176" operator="equal">
      <formula>"jan."</formula>
    </cfRule>
  </conditionalFormatting>
  <conditionalFormatting sqref="H9">
    <cfRule type="cellIs" dxfId="7589" priority="14175" operator="equal">
      <formula>"jan."</formula>
    </cfRule>
  </conditionalFormatting>
  <conditionalFormatting sqref="H9">
    <cfRule type="cellIs" dxfId="7588" priority="14172" operator="equal">
      <formula>"jan."</formula>
    </cfRule>
  </conditionalFormatting>
  <conditionalFormatting sqref="J9">
    <cfRule type="cellIs" dxfId="7587" priority="14171" operator="equal">
      <formula>"jan."</formula>
    </cfRule>
  </conditionalFormatting>
  <conditionalFormatting sqref="H9">
    <cfRule type="cellIs" dxfId="7586" priority="14170" operator="equal">
      <formula>"jan."</formula>
    </cfRule>
  </conditionalFormatting>
  <conditionalFormatting sqref="H9">
    <cfRule type="cellIs" dxfId="7585" priority="14168" operator="equal">
      <formula>"jan."</formula>
    </cfRule>
  </conditionalFormatting>
  <conditionalFormatting sqref="H9">
    <cfRule type="cellIs" dxfId="7584" priority="14166" operator="equal">
      <formula>"jan."</formula>
    </cfRule>
  </conditionalFormatting>
  <conditionalFormatting sqref="I9">
    <cfRule type="cellIs" dxfId="7583" priority="14163" operator="equal">
      <formula>"jan."</formula>
    </cfRule>
  </conditionalFormatting>
  <conditionalFormatting sqref="I9">
    <cfRule type="cellIs" dxfId="7582" priority="14162" operator="equal">
      <formula>"jan."</formula>
    </cfRule>
  </conditionalFormatting>
  <conditionalFormatting sqref="H9">
    <cfRule type="cellIs" dxfId="7581" priority="14161" operator="equal">
      <formula>"jan."</formula>
    </cfRule>
  </conditionalFormatting>
  <conditionalFormatting sqref="I9">
    <cfRule type="cellIs" dxfId="7580" priority="14160" operator="equal">
      <formula>"jan."</formula>
    </cfRule>
  </conditionalFormatting>
  <conditionalFormatting sqref="H9">
    <cfRule type="cellIs" dxfId="7579" priority="14159" operator="equal">
      <formula>"jan."</formula>
    </cfRule>
  </conditionalFormatting>
  <conditionalFormatting sqref="I9">
    <cfRule type="cellIs" dxfId="7578" priority="14158" operator="equal">
      <formula>"jan."</formula>
    </cfRule>
  </conditionalFormatting>
  <conditionalFormatting sqref="H9">
    <cfRule type="cellIs" dxfId="7577" priority="14156" operator="equal">
      <formula>"jan."</formula>
    </cfRule>
  </conditionalFormatting>
  <conditionalFormatting sqref="J9">
    <cfRule type="cellIs" dxfId="7576" priority="14155" operator="equal">
      <formula>"jan."</formula>
    </cfRule>
  </conditionalFormatting>
  <conditionalFormatting sqref="H9">
    <cfRule type="cellIs" dxfId="7575" priority="14154" operator="equal">
      <formula>"jan."</formula>
    </cfRule>
  </conditionalFormatting>
  <conditionalFormatting sqref="H9">
    <cfRule type="cellIs" dxfId="7574" priority="14152" operator="equal">
      <formula>"jan."</formula>
    </cfRule>
  </conditionalFormatting>
  <conditionalFormatting sqref="H9">
    <cfRule type="cellIs" dxfId="7573" priority="14150" operator="equal">
      <formula>"jan."</formula>
    </cfRule>
  </conditionalFormatting>
  <conditionalFormatting sqref="I9">
    <cfRule type="cellIs" dxfId="7572" priority="14147" operator="equal">
      <formula>"jan."</formula>
    </cfRule>
  </conditionalFormatting>
  <conditionalFormatting sqref="H9">
    <cfRule type="cellIs" dxfId="7571" priority="14146" operator="equal">
      <formula>"jan."</formula>
    </cfRule>
  </conditionalFormatting>
  <conditionalFormatting sqref="H9">
    <cfRule type="cellIs" dxfId="7570" priority="14144" operator="equal">
      <formula>"jan."</formula>
    </cfRule>
  </conditionalFormatting>
  <conditionalFormatting sqref="H9">
    <cfRule type="cellIs" dxfId="7569" priority="14142" operator="equal">
      <formula>"jan."</formula>
    </cfRule>
  </conditionalFormatting>
  <conditionalFormatting sqref="I9">
    <cfRule type="cellIs" dxfId="7568" priority="14139" operator="equal">
      <formula>"jan."</formula>
    </cfRule>
  </conditionalFormatting>
  <conditionalFormatting sqref="H9">
    <cfRule type="cellIs" dxfId="7567" priority="14131" operator="equal">
      <formula>"jan."</formula>
    </cfRule>
  </conditionalFormatting>
  <conditionalFormatting sqref="I9">
    <cfRule type="cellIs" dxfId="7566" priority="14130" operator="equal">
      <formula>"jan."</formula>
    </cfRule>
  </conditionalFormatting>
  <conditionalFormatting sqref="H9">
    <cfRule type="cellIs" dxfId="7565" priority="14129" operator="equal">
      <formula>"jan."</formula>
    </cfRule>
  </conditionalFormatting>
  <conditionalFormatting sqref="I9">
    <cfRule type="cellIs" dxfId="7564" priority="14128" operator="equal">
      <formula>"jan."</formula>
    </cfRule>
  </conditionalFormatting>
  <conditionalFormatting sqref="I9">
    <cfRule type="cellIs" dxfId="7563" priority="14126" operator="equal">
      <formula>"jan."</formula>
    </cfRule>
  </conditionalFormatting>
  <conditionalFormatting sqref="H9">
    <cfRule type="cellIs" dxfId="7562" priority="14124" operator="equal">
      <formula>"jan."</formula>
    </cfRule>
  </conditionalFormatting>
  <conditionalFormatting sqref="H9">
    <cfRule type="cellIs" dxfId="7561" priority="14123" operator="equal">
      <formula>"jan."</formula>
    </cfRule>
  </conditionalFormatting>
  <conditionalFormatting sqref="H9">
    <cfRule type="cellIs" dxfId="7560" priority="14121" operator="equal">
      <formula>"jan."</formula>
    </cfRule>
  </conditionalFormatting>
  <conditionalFormatting sqref="I9">
    <cfRule type="cellIs" dxfId="7559" priority="14116" operator="equal">
      <formula>"jan."</formula>
    </cfRule>
  </conditionalFormatting>
  <conditionalFormatting sqref="H9">
    <cfRule type="cellIs" dxfId="7558" priority="14111" operator="equal">
      <formula>"jan."</formula>
    </cfRule>
  </conditionalFormatting>
  <conditionalFormatting sqref="I9">
    <cfRule type="cellIs" dxfId="7557" priority="14108" operator="equal">
      <formula>"jan."</formula>
    </cfRule>
  </conditionalFormatting>
  <conditionalFormatting sqref="H9">
    <cfRule type="cellIs" dxfId="7556" priority="14100" operator="equal">
      <formula>"jan."</formula>
    </cfRule>
  </conditionalFormatting>
  <conditionalFormatting sqref="H9">
    <cfRule type="cellIs" dxfId="7555" priority="14099" operator="equal">
      <formula>"jan."</formula>
    </cfRule>
  </conditionalFormatting>
  <conditionalFormatting sqref="H9">
    <cfRule type="cellIs" dxfId="7554" priority="14097" operator="equal">
      <formula>"jan."</formula>
    </cfRule>
  </conditionalFormatting>
  <conditionalFormatting sqref="H9">
    <cfRule type="cellIs" dxfId="7553" priority="14095" operator="equal">
      <formula>"jan."</formula>
    </cfRule>
  </conditionalFormatting>
  <conditionalFormatting sqref="I9">
    <cfRule type="cellIs" dxfId="7552" priority="14092" operator="equal">
      <formula>"jan."</formula>
    </cfRule>
  </conditionalFormatting>
  <conditionalFormatting sqref="H9">
    <cfRule type="cellIs" dxfId="7551" priority="14084" operator="equal">
      <formula>"jan."</formula>
    </cfRule>
  </conditionalFormatting>
  <conditionalFormatting sqref="H9">
    <cfRule type="cellIs" dxfId="7550" priority="14076" operator="equal">
      <formula>"jan."</formula>
    </cfRule>
  </conditionalFormatting>
  <conditionalFormatting sqref="J9">
    <cfRule type="cellIs" dxfId="7549" priority="14068" operator="equal">
      <formula>"jan."</formula>
    </cfRule>
  </conditionalFormatting>
  <conditionalFormatting sqref="I9">
    <cfRule type="cellIs" dxfId="7548" priority="14067" operator="equal">
      <formula>"jan."</formula>
    </cfRule>
  </conditionalFormatting>
  <conditionalFormatting sqref="H9">
    <cfRule type="cellIs" dxfId="7547" priority="14066" operator="equal">
      <formula>"jan."</formula>
    </cfRule>
  </conditionalFormatting>
  <conditionalFormatting sqref="I9">
    <cfRule type="cellIs" dxfId="7546" priority="14065" operator="equal">
      <formula>"jan."</formula>
    </cfRule>
  </conditionalFormatting>
  <conditionalFormatting sqref="H9">
    <cfRule type="cellIs" dxfId="7545" priority="14064" operator="equal">
      <formula>"jan."</formula>
    </cfRule>
  </conditionalFormatting>
  <conditionalFormatting sqref="I9">
    <cfRule type="cellIs" dxfId="7544" priority="14063" operator="equal">
      <formula>"jan."</formula>
    </cfRule>
  </conditionalFormatting>
  <conditionalFormatting sqref="H9">
    <cfRule type="cellIs" dxfId="7543" priority="14061" operator="equal">
      <formula>"jan."</formula>
    </cfRule>
  </conditionalFormatting>
  <conditionalFormatting sqref="H9">
    <cfRule type="cellIs" dxfId="7542" priority="14060" operator="equal">
      <formula>"jan."</formula>
    </cfRule>
  </conditionalFormatting>
  <conditionalFormatting sqref="H9">
    <cfRule type="cellIs" dxfId="7541" priority="14058" operator="equal">
      <formula>"jan."</formula>
    </cfRule>
  </conditionalFormatting>
  <conditionalFormatting sqref="H9">
    <cfRule type="cellIs" dxfId="7540" priority="14056" operator="equal">
      <formula>"jan."</formula>
    </cfRule>
  </conditionalFormatting>
  <conditionalFormatting sqref="I9">
    <cfRule type="cellIs" dxfId="7539" priority="14053" operator="equal">
      <formula>"jan."</formula>
    </cfRule>
  </conditionalFormatting>
  <conditionalFormatting sqref="H9">
    <cfRule type="cellIs" dxfId="7538" priority="14052" operator="equal">
      <formula>"jan."</formula>
    </cfRule>
  </conditionalFormatting>
  <conditionalFormatting sqref="H9">
    <cfRule type="cellIs" dxfId="7537" priority="14050" operator="equal">
      <formula>"jan."</formula>
    </cfRule>
  </conditionalFormatting>
  <conditionalFormatting sqref="H9">
    <cfRule type="cellIs" dxfId="7536" priority="14048" operator="equal">
      <formula>"jan."</formula>
    </cfRule>
  </conditionalFormatting>
  <conditionalFormatting sqref="H9">
    <cfRule type="cellIs" dxfId="7535" priority="14037" operator="equal">
      <formula>"jan."</formula>
    </cfRule>
  </conditionalFormatting>
  <conditionalFormatting sqref="H9">
    <cfRule type="cellIs" dxfId="7534" priority="14036" operator="equal">
      <formula>"jan."</formula>
    </cfRule>
  </conditionalFormatting>
  <conditionalFormatting sqref="H9">
    <cfRule type="cellIs" dxfId="7533" priority="14034" operator="equal">
      <formula>"jan."</formula>
    </cfRule>
  </conditionalFormatting>
  <conditionalFormatting sqref="H9">
    <cfRule type="cellIs" dxfId="7532" priority="14032" operator="equal">
      <formula>"jan."</formula>
    </cfRule>
  </conditionalFormatting>
  <conditionalFormatting sqref="I9">
    <cfRule type="cellIs" dxfId="7531" priority="14029" operator="equal">
      <formula>"jan."</formula>
    </cfRule>
  </conditionalFormatting>
  <conditionalFormatting sqref="H9">
    <cfRule type="cellIs" dxfId="7530" priority="14021" operator="equal">
      <formula>"jan."</formula>
    </cfRule>
  </conditionalFormatting>
  <conditionalFormatting sqref="H9">
    <cfRule type="cellIs" dxfId="7529" priority="14013" operator="equal">
      <formula>"jan."</formula>
    </cfRule>
  </conditionalFormatting>
  <conditionalFormatting sqref="H9">
    <cfRule type="cellIs" dxfId="7528" priority="14005" operator="equal">
      <formula>"jan."</formula>
    </cfRule>
  </conditionalFormatting>
  <conditionalFormatting sqref="H9">
    <cfRule type="cellIs" dxfId="7527" priority="14003" operator="equal">
      <formula>"jan."</formula>
    </cfRule>
  </conditionalFormatting>
  <conditionalFormatting sqref="H9">
    <cfRule type="cellIs" dxfId="7526" priority="14001" operator="equal">
      <formula>"jan."</formula>
    </cfRule>
  </conditionalFormatting>
  <conditionalFormatting sqref="H9">
    <cfRule type="cellIs" dxfId="7525" priority="13991" operator="equal">
      <formula>"jan."</formula>
    </cfRule>
  </conditionalFormatting>
  <conditionalFormatting sqref="H9">
    <cfRule type="cellIs" dxfId="7524" priority="13983" operator="equal">
      <formula>"jan."</formula>
    </cfRule>
  </conditionalFormatting>
  <conditionalFormatting sqref="H9">
    <cfRule type="cellIs" dxfId="7523" priority="13968" operator="equal">
      <formula>"jan."</formula>
    </cfRule>
  </conditionalFormatting>
  <conditionalFormatting sqref="I9">
    <cfRule type="cellIs" dxfId="7522" priority="13948" operator="equal">
      <formula>"jan."</formula>
    </cfRule>
  </conditionalFormatting>
  <conditionalFormatting sqref="J9">
    <cfRule type="cellIs" dxfId="7521" priority="13947" operator="equal">
      <formula>"jan."</formula>
    </cfRule>
  </conditionalFormatting>
  <conditionalFormatting sqref="K9">
    <cfRule type="cellIs" dxfId="7520" priority="13946" operator="equal">
      <formula>"jan."</formula>
    </cfRule>
  </conditionalFormatting>
  <conditionalFormatting sqref="I9">
    <cfRule type="cellIs" dxfId="7519" priority="13945" operator="equal">
      <formula>"jan."</formula>
    </cfRule>
  </conditionalFormatting>
  <conditionalFormatting sqref="H9">
    <cfRule type="cellIs" dxfId="7518" priority="13944" operator="equal">
      <formula>"jan."</formula>
    </cfRule>
  </conditionalFormatting>
  <conditionalFormatting sqref="I9">
    <cfRule type="cellIs" dxfId="7517" priority="13943" operator="equal">
      <formula>"jan."</formula>
    </cfRule>
  </conditionalFormatting>
  <conditionalFormatting sqref="H9">
    <cfRule type="cellIs" dxfId="7516" priority="13942" operator="equal">
      <formula>"jan."</formula>
    </cfRule>
  </conditionalFormatting>
  <conditionalFormatting sqref="I9">
    <cfRule type="cellIs" dxfId="7515" priority="13941" operator="equal">
      <formula>"jan."</formula>
    </cfRule>
  </conditionalFormatting>
  <conditionalFormatting sqref="H9">
    <cfRule type="cellIs" dxfId="7514" priority="13939" operator="equal">
      <formula>"jan."</formula>
    </cfRule>
  </conditionalFormatting>
  <conditionalFormatting sqref="H9">
    <cfRule type="cellIs" dxfId="7513" priority="13938" operator="equal">
      <formula>"jan."</formula>
    </cfRule>
  </conditionalFormatting>
  <conditionalFormatting sqref="H9">
    <cfRule type="cellIs" dxfId="7512" priority="13936" operator="equal">
      <formula>"jan."</formula>
    </cfRule>
  </conditionalFormatting>
  <conditionalFormatting sqref="I9">
    <cfRule type="cellIs" dxfId="7511" priority="13931" operator="equal">
      <formula>"jan."</formula>
    </cfRule>
  </conditionalFormatting>
  <conditionalFormatting sqref="H9">
    <cfRule type="cellIs" dxfId="7510" priority="13930" operator="equal">
      <formula>"jan."</formula>
    </cfRule>
  </conditionalFormatting>
  <conditionalFormatting sqref="H9">
    <cfRule type="cellIs" dxfId="7509" priority="13928" operator="equal">
      <formula>"jan."</formula>
    </cfRule>
  </conditionalFormatting>
  <conditionalFormatting sqref="I9">
    <cfRule type="cellIs" dxfId="7508" priority="13923" operator="equal">
      <formula>"jan."</formula>
    </cfRule>
  </conditionalFormatting>
  <conditionalFormatting sqref="H9">
    <cfRule type="cellIs" dxfId="7507" priority="13915" operator="equal">
      <formula>"jan."</formula>
    </cfRule>
  </conditionalFormatting>
  <conditionalFormatting sqref="H9">
    <cfRule type="cellIs" dxfId="7506" priority="13914" operator="equal">
      <formula>"jan."</formula>
    </cfRule>
  </conditionalFormatting>
  <conditionalFormatting sqref="H9">
    <cfRule type="cellIs" dxfId="7505" priority="13912" operator="equal">
      <formula>"jan."</formula>
    </cfRule>
  </conditionalFormatting>
  <conditionalFormatting sqref="H9">
    <cfRule type="cellIs" dxfId="7504" priority="13910" operator="equal">
      <formula>"jan."</formula>
    </cfRule>
  </conditionalFormatting>
  <conditionalFormatting sqref="I9">
    <cfRule type="cellIs" dxfId="7503" priority="13907" operator="equal">
      <formula>"jan."</formula>
    </cfRule>
  </conditionalFormatting>
  <conditionalFormatting sqref="H9">
    <cfRule type="cellIs" dxfId="7502" priority="13899" operator="equal">
      <formula>"jan."</formula>
    </cfRule>
  </conditionalFormatting>
  <conditionalFormatting sqref="H9">
    <cfRule type="cellIs" dxfId="7501" priority="13883" operator="equal">
      <formula>"jan."</formula>
    </cfRule>
  </conditionalFormatting>
  <conditionalFormatting sqref="H9">
    <cfRule type="cellIs" dxfId="7500" priority="13881" operator="equal">
      <formula>"jan."</formula>
    </cfRule>
  </conditionalFormatting>
  <conditionalFormatting sqref="H9">
    <cfRule type="cellIs" dxfId="7499" priority="13869" operator="equal">
      <formula>"jan."</formula>
    </cfRule>
  </conditionalFormatting>
  <conditionalFormatting sqref="H9">
    <cfRule type="cellIs" dxfId="7498" priority="13861" operator="equal">
      <formula>"jan."</formula>
    </cfRule>
  </conditionalFormatting>
  <conditionalFormatting sqref="H9">
    <cfRule type="cellIs" dxfId="7497" priority="13846" operator="equal">
      <formula>"jan."</formula>
    </cfRule>
  </conditionalFormatting>
  <conditionalFormatting sqref="I9">
    <cfRule type="cellIs" dxfId="7496" priority="13826" operator="equal">
      <formula>"jan."</formula>
    </cfRule>
  </conditionalFormatting>
  <conditionalFormatting sqref="H9">
    <cfRule type="cellIs" dxfId="7495" priority="13825" operator="equal">
      <formula>"jan."</formula>
    </cfRule>
  </conditionalFormatting>
  <conditionalFormatting sqref="H9">
    <cfRule type="cellIs" dxfId="7494" priority="13823" operator="equal">
      <formula>"jan."</formula>
    </cfRule>
  </conditionalFormatting>
  <conditionalFormatting sqref="H9">
    <cfRule type="cellIs" dxfId="7493" priority="13821" operator="equal">
      <formula>"jan."</formula>
    </cfRule>
  </conditionalFormatting>
  <conditionalFormatting sqref="H9">
    <cfRule type="cellIs" dxfId="7492" priority="13811" operator="equal">
      <formula>"jan."</formula>
    </cfRule>
  </conditionalFormatting>
  <conditionalFormatting sqref="H9">
    <cfRule type="cellIs" dxfId="7491" priority="13803" operator="equal">
      <formula>"jan."</formula>
    </cfRule>
  </conditionalFormatting>
  <conditionalFormatting sqref="H9">
    <cfRule type="cellIs" dxfId="7490" priority="13788" operator="equal">
      <formula>"jan."</formula>
    </cfRule>
  </conditionalFormatting>
  <conditionalFormatting sqref="H9">
    <cfRule type="cellIs" dxfId="7489" priority="13721" operator="equal">
      <formula>"jan."</formula>
    </cfRule>
  </conditionalFormatting>
  <conditionalFormatting sqref="I9">
    <cfRule type="cellIs" dxfId="7488" priority="13720" operator="equal">
      <formula>"jan."</formula>
    </cfRule>
  </conditionalFormatting>
  <conditionalFormatting sqref="J9">
    <cfRule type="cellIs" dxfId="7487" priority="13719" operator="equal">
      <formula>"jan."</formula>
    </cfRule>
  </conditionalFormatting>
  <conditionalFormatting sqref="J9">
    <cfRule type="cellIs" dxfId="7486" priority="13718" operator="equal">
      <formula>"jan."</formula>
    </cfRule>
  </conditionalFormatting>
  <conditionalFormatting sqref="I9">
    <cfRule type="cellIs" dxfId="7485" priority="13717" operator="equal">
      <formula>"jan."</formula>
    </cfRule>
  </conditionalFormatting>
  <conditionalFormatting sqref="J9">
    <cfRule type="cellIs" dxfId="7484" priority="13716" operator="equal">
      <formula>"jan."</formula>
    </cfRule>
  </conditionalFormatting>
  <conditionalFormatting sqref="I9">
    <cfRule type="cellIs" dxfId="7483" priority="13715" operator="equal">
      <formula>"jan."</formula>
    </cfRule>
  </conditionalFormatting>
  <conditionalFormatting sqref="J9">
    <cfRule type="cellIs" dxfId="7482" priority="13714" operator="equal">
      <formula>"jan."</formula>
    </cfRule>
  </conditionalFormatting>
  <conditionalFormatting sqref="H9">
    <cfRule type="cellIs" dxfId="7481" priority="13713" operator="equal">
      <formula>"jan."</formula>
    </cfRule>
  </conditionalFormatting>
  <conditionalFormatting sqref="I9">
    <cfRule type="cellIs" dxfId="7480" priority="13712" operator="equal">
      <formula>"jan."</formula>
    </cfRule>
  </conditionalFormatting>
  <conditionalFormatting sqref="I9">
    <cfRule type="cellIs" dxfId="7479" priority="13711" operator="equal">
      <formula>"jan."</formula>
    </cfRule>
  </conditionalFormatting>
  <conditionalFormatting sqref="H9">
    <cfRule type="cellIs" dxfId="7478" priority="13710" operator="equal">
      <formula>"jan."</formula>
    </cfRule>
  </conditionalFormatting>
  <conditionalFormatting sqref="I9">
    <cfRule type="cellIs" dxfId="7477" priority="13709" operator="equal">
      <formula>"jan."</formula>
    </cfRule>
  </conditionalFormatting>
  <conditionalFormatting sqref="H9">
    <cfRule type="cellIs" dxfId="7476" priority="13708" operator="equal">
      <formula>"jan."</formula>
    </cfRule>
  </conditionalFormatting>
  <conditionalFormatting sqref="I9">
    <cfRule type="cellIs" dxfId="7475" priority="13707" operator="equal">
      <formula>"jan."</formula>
    </cfRule>
  </conditionalFormatting>
  <conditionalFormatting sqref="H9">
    <cfRule type="cellIs" dxfId="7474" priority="13705" operator="equal">
      <formula>"jan."</formula>
    </cfRule>
  </conditionalFormatting>
  <conditionalFormatting sqref="J9">
    <cfRule type="cellIs" dxfId="7473" priority="13704" operator="equal">
      <formula>"jan."</formula>
    </cfRule>
  </conditionalFormatting>
  <conditionalFormatting sqref="I9">
    <cfRule type="cellIs" dxfId="7472" priority="13703" operator="equal">
      <formula>"jan."</formula>
    </cfRule>
  </conditionalFormatting>
  <conditionalFormatting sqref="H9">
    <cfRule type="cellIs" dxfId="7471" priority="13702" operator="equal">
      <formula>"jan."</formula>
    </cfRule>
  </conditionalFormatting>
  <conditionalFormatting sqref="I9">
    <cfRule type="cellIs" dxfId="7470" priority="13701" operator="equal">
      <formula>"jan."</formula>
    </cfRule>
  </conditionalFormatting>
  <conditionalFormatting sqref="H9">
    <cfRule type="cellIs" dxfId="7469" priority="13700" operator="equal">
      <formula>"jan."</formula>
    </cfRule>
  </conditionalFormatting>
  <conditionalFormatting sqref="I9">
    <cfRule type="cellIs" dxfId="7468" priority="13699" operator="equal">
      <formula>"jan."</formula>
    </cfRule>
  </conditionalFormatting>
  <conditionalFormatting sqref="H9">
    <cfRule type="cellIs" dxfId="7467" priority="13697" operator="equal">
      <formula>"jan."</formula>
    </cfRule>
  </conditionalFormatting>
  <conditionalFormatting sqref="J9">
    <cfRule type="cellIs" dxfId="7466" priority="13696" operator="equal">
      <formula>"jan."</formula>
    </cfRule>
  </conditionalFormatting>
  <conditionalFormatting sqref="H9">
    <cfRule type="cellIs" dxfId="7465" priority="13695" operator="equal">
      <formula>"jan."</formula>
    </cfRule>
  </conditionalFormatting>
  <conditionalFormatting sqref="H9">
    <cfRule type="cellIs" dxfId="7464" priority="13693" operator="equal">
      <formula>"jan."</formula>
    </cfRule>
  </conditionalFormatting>
  <conditionalFormatting sqref="H9">
    <cfRule type="cellIs" dxfId="7463" priority="13691" operator="equal">
      <formula>"jan."</formula>
    </cfRule>
  </conditionalFormatting>
  <conditionalFormatting sqref="I9">
    <cfRule type="cellIs" dxfId="7462" priority="13688" operator="equal">
      <formula>"jan."</formula>
    </cfRule>
  </conditionalFormatting>
  <conditionalFormatting sqref="I9">
    <cfRule type="cellIs" dxfId="7461" priority="13687" operator="equal">
      <formula>"jan."</formula>
    </cfRule>
  </conditionalFormatting>
  <conditionalFormatting sqref="H9">
    <cfRule type="cellIs" dxfId="7460" priority="13686" operator="equal">
      <formula>"jan."</formula>
    </cfRule>
  </conditionalFormatting>
  <conditionalFormatting sqref="I9">
    <cfRule type="cellIs" dxfId="7459" priority="13685" operator="equal">
      <formula>"jan."</formula>
    </cfRule>
  </conditionalFormatting>
  <conditionalFormatting sqref="H9">
    <cfRule type="cellIs" dxfId="7458" priority="13684" operator="equal">
      <formula>"jan."</formula>
    </cfRule>
  </conditionalFormatting>
  <conditionalFormatting sqref="I9">
    <cfRule type="cellIs" dxfId="7457" priority="13683" operator="equal">
      <formula>"jan."</formula>
    </cfRule>
  </conditionalFormatting>
  <conditionalFormatting sqref="H9">
    <cfRule type="cellIs" dxfId="7456" priority="13681" operator="equal">
      <formula>"jan."</formula>
    </cfRule>
  </conditionalFormatting>
  <conditionalFormatting sqref="J9">
    <cfRule type="cellIs" dxfId="7455" priority="13680" operator="equal">
      <formula>"jan."</formula>
    </cfRule>
  </conditionalFormatting>
  <conditionalFormatting sqref="H9">
    <cfRule type="cellIs" dxfId="7454" priority="13679" operator="equal">
      <formula>"jan."</formula>
    </cfRule>
  </conditionalFormatting>
  <conditionalFormatting sqref="H9">
    <cfRule type="cellIs" dxfId="7453" priority="13677" operator="equal">
      <formula>"jan."</formula>
    </cfRule>
  </conditionalFormatting>
  <conditionalFormatting sqref="H9">
    <cfRule type="cellIs" dxfId="7452" priority="13675" operator="equal">
      <formula>"jan."</formula>
    </cfRule>
  </conditionalFormatting>
  <conditionalFormatting sqref="I9">
    <cfRule type="cellIs" dxfId="7451" priority="13672" operator="equal">
      <formula>"jan."</formula>
    </cfRule>
  </conditionalFormatting>
  <conditionalFormatting sqref="H9">
    <cfRule type="cellIs" dxfId="7450" priority="13671" operator="equal">
      <formula>"jan."</formula>
    </cfRule>
  </conditionalFormatting>
  <conditionalFormatting sqref="H9">
    <cfRule type="cellIs" dxfId="7449" priority="13669" operator="equal">
      <formula>"jan."</formula>
    </cfRule>
  </conditionalFormatting>
  <conditionalFormatting sqref="H9">
    <cfRule type="cellIs" dxfId="7448" priority="13667" operator="equal">
      <formula>"jan."</formula>
    </cfRule>
  </conditionalFormatting>
  <conditionalFormatting sqref="I9">
    <cfRule type="cellIs" dxfId="7447" priority="13664" operator="equal">
      <formula>"jan."</formula>
    </cfRule>
  </conditionalFormatting>
  <conditionalFormatting sqref="H9">
    <cfRule type="cellIs" dxfId="7446" priority="13656" operator="equal">
      <formula>"jan."</formula>
    </cfRule>
  </conditionalFormatting>
  <conditionalFormatting sqref="I9">
    <cfRule type="cellIs" dxfId="7445" priority="13655" operator="equal">
      <formula>"jan."</formula>
    </cfRule>
  </conditionalFormatting>
  <conditionalFormatting sqref="H9">
    <cfRule type="cellIs" dxfId="7444" priority="13654" operator="equal">
      <formula>"jan."</formula>
    </cfRule>
  </conditionalFormatting>
  <conditionalFormatting sqref="I9">
    <cfRule type="cellIs" dxfId="7443" priority="13653" operator="equal">
      <formula>"jan."</formula>
    </cfRule>
  </conditionalFormatting>
  <conditionalFormatting sqref="H9">
    <cfRule type="cellIs" dxfId="7442" priority="13652" operator="equal">
      <formula>"jan."</formula>
    </cfRule>
  </conditionalFormatting>
  <conditionalFormatting sqref="I9">
    <cfRule type="cellIs" dxfId="7441" priority="13651" operator="equal">
      <formula>"jan."</formula>
    </cfRule>
  </conditionalFormatting>
  <conditionalFormatting sqref="H9">
    <cfRule type="cellIs" dxfId="7440" priority="13649" operator="equal">
      <formula>"jan."</formula>
    </cfRule>
  </conditionalFormatting>
  <conditionalFormatting sqref="H9">
    <cfRule type="cellIs" dxfId="7439" priority="13648" operator="equal">
      <formula>"jan."</formula>
    </cfRule>
  </conditionalFormatting>
  <conditionalFormatting sqref="H9">
    <cfRule type="cellIs" dxfId="7438" priority="13646" operator="equal">
      <formula>"jan."</formula>
    </cfRule>
  </conditionalFormatting>
  <conditionalFormatting sqref="H9">
    <cfRule type="cellIs" dxfId="7437" priority="13644" operator="equal">
      <formula>"jan."</formula>
    </cfRule>
  </conditionalFormatting>
  <conditionalFormatting sqref="I9">
    <cfRule type="cellIs" dxfId="7436" priority="13641" operator="equal">
      <formula>"jan."</formula>
    </cfRule>
  </conditionalFormatting>
  <conditionalFormatting sqref="H9">
    <cfRule type="cellIs" dxfId="7435" priority="13640" operator="equal">
      <formula>"jan."</formula>
    </cfRule>
  </conditionalFormatting>
  <conditionalFormatting sqref="H9">
    <cfRule type="cellIs" dxfId="7434" priority="13638" operator="equal">
      <formula>"jan."</formula>
    </cfRule>
  </conditionalFormatting>
  <conditionalFormatting sqref="H9">
    <cfRule type="cellIs" dxfId="7433" priority="13636" operator="equal">
      <formula>"jan."</formula>
    </cfRule>
  </conditionalFormatting>
  <conditionalFormatting sqref="I9">
    <cfRule type="cellIs" dxfId="7432" priority="13633" operator="equal">
      <formula>"jan."</formula>
    </cfRule>
  </conditionalFormatting>
  <conditionalFormatting sqref="H9">
    <cfRule type="cellIs" dxfId="7431" priority="13625" operator="equal">
      <formula>"jan."</formula>
    </cfRule>
  </conditionalFormatting>
  <conditionalFormatting sqref="H9">
    <cfRule type="cellIs" dxfId="7430" priority="13624" operator="equal">
      <formula>"jan."</formula>
    </cfRule>
  </conditionalFormatting>
  <conditionalFormatting sqref="H9">
    <cfRule type="cellIs" dxfId="7429" priority="13622" operator="equal">
      <formula>"jan."</formula>
    </cfRule>
  </conditionalFormatting>
  <conditionalFormatting sqref="H9">
    <cfRule type="cellIs" dxfId="7428" priority="13620" operator="equal">
      <formula>"jan."</formula>
    </cfRule>
  </conditionalFormatting>
  <conditionalFormatting sqref="I9">
    <cfRule type="cellIs" dxfId="7427" priority="13617" operator="equal">
      <formula>"jan."</formula>
    </cfRule>
  </conditionalFormatting>
  <conditionalFormatting sqref="H9">
    <cfRule type="cellIs" dxfId="7426" priority="13609" operator="equal">
      <formula>"jan."</formula>
    </cfRule>
  </conditionalFormatting>
  <conditionalFormatting sqref="J9">
    <cfRule type="cellIs" dxfId="7425" priority="13593" operator="equal">
      <formula>"jan."</formula>
    </cfRule>
  </conditionalFormatting>
  <conditionalFormatting sqref="I9">
    <cfRule type="cellIs" dxfId="7424" priority="13592" operator="equal">
      <formula>"jan."</formula>
    </cfRule>
  </conditionalFormatting>
  <conditionalFormatting sqref="H9">
    <cfRule type="cellIs" dxfId="7423" priority="13591" operator="equal">
      <formula>"jan."</formula>
    </cfRule>
  </conditionalFormatting>
  <conditionalFormatting sqref="I9">
    <cfRule type="cellIs" dxfId="7422" priority="13590" operator="equal">
      <formula>"jan."</formula>
    </cfRule>
  </conditionalFormatting>
  <conditionalFormatting sqref="H9">
    <cfRule type="cellIs" dxfId="7421" priority="13589" operator="equal">
      <formula>"jan."</formula>
    </cfRule>
  </conditionalFormatting>
  <conditionalFormatting sqref="I9">
    <cfRule type="cellIs" dxfId="7420" priority="13588" operator="equal">
      <formula>"jan."</formula>
    </cfRule>
  </conditionalFormatting>
  <conditionalFormatting sqref="H9">
    <cfRule type="cellIs" dxfId="7419" priority="13586" operator="equal">
      <formula>"jan."</formula>
    </cfRule>
  </conditionalFormatting>
  <conditionalFormatting sqref="H9">
    <cfRule type="cellIs" dxfId="7418" priority="13585" operator="equal">
      <formula>"jan."</formula>
    </cfRule>
  </conditionalFormatting>
  <conditionalFormatting sqref="H9">
    <cfRule type="cellIs" dxfId="7417" priority="13583" operator="equal">
      <formula>"jan."</formula>
    </cfRule>
  </conditionalFormatting>
  <conditionalFormatting sqref="H9">
    <cfRule type="cellIs" dxfId="7416" priority="13581" operator="equal">
      <formula>"jan."</formula>
    </cfRule>
  </conditionalFormatting>
  <conditionalFormatting sqref="I9">
    <cfRule type="cellIs" dxfId="7415" priority="13578" operator="equal">
      <formula>"jan."</formula>
    </cfRule>
  </conditionalFormatting>
  <conditionalFormatting sqref="H9">
    <cfRule type="cellIs" dxfId="7414" priority="13577" operator="equal">
      <formula>"jan."</formula>
    </cfRule>
  </conditionalFormatting>
  <conditionalFormatting sqref="H9">
    <cfRule type="cellIs" dxfId="7413" priority="13575" operator="equal">
      <formula>"jan."</formula>
    </cfRule>
  </conditionalFormatting>
  <conditionalFormatting sqref="H9">
    <cfRule type="cellIs" dxfId="7412" priority="13573" operator="equal">
      <formula>"jan."</formula>
    </cfRule>
  </conditionalFormatting>
  <conditionalFormatting sqref="I9">
    <cfRule type="cellIs" dxfId="7411" priority="13570" operator="equal">
      <formula>"jan."</formula>
    </cfRule>
  </conditionalFormatting>
  <conditionalFormatting sqref="H9">
    <cfRule type="cellIs" dxfId="7410" priority="13562" operator="equal">
      <formula>"jan."</formula>
    </cfRule>
  </conditionalFormatting>
  <conditionalFormatting sqref="H9">
    <cfRule type="cellIs" dxfId="7409" priority="13561" operator="equal">
      <formula>"jan."</formula>
    </cfRule>
  </conditionalFormatting>
  <conditionalFormatting sqref="H9">
    <cfRule type="cellIs" dxfId="7408" priority="13559" operator="equal">
      <formula>"jan."</formula>
    </cfRule>
  </conditionalFormatting>
  <conditionalFormatting sqref="H9">
    <cfRule type="cellIs" dxfId="7407" priority="13557" operator="equal">
      <formula>"jan."</formula>
    </cfRule>
  </conditionalFormatting>
  <conditionalFormatting sqref="I9">
    <cfRule type="cellIs" dxfId="7406" priority="13554" operator="equal">
      <formula>"jan."</formula>
    </cfRule>
  </conditionalFormatting>
  <conditionalFormatting sqref="H9">
    <cfRule type="cellIs" dxfId="7405" priority="13546" operator="equal">
      <formula>"jan."</formula>
    </cfRule>
  </conditionalFormatting>
  <conditionalFormatting sqref="H9">
    <cfRule type="cellIs" dxfId="7404" priority="13538" operator="equal">
      <formula>"jan."</formula>
    </cfRule>
  </conditionalFormatting>
  <conditionalFormatting sqref="H9">
    <cfRule type="cellIs" dxfId="7403" priority="13530" operator="equal">
      <formula>"jan."</formula>
    </cfRule>
  </conditionalFormatting>
  <conditionalFormatting sqref="H9">
    <cfRule type="cellIs" dxfId="7402" priority="13528" operator="equal">
      <formula>"jan."</formula>
    </cfRule>
  </conditionalFormatting>
  <conditionalFormatting sqref="H9">
    <cfRule type="cellIs" dxfId="7401" priority="13526" operator="equal">
      <formula>"jan."</formula>
    </cfRule>
  </conditionalFormatting>
  <conditionalFormatting sqref="H9">
    <cfRule type="cellIs" dxfId="7400" priority="13516" operator="equal">
      <formula>"jan."</formula>
    </cfRule>
  </conditionalFormatting>
  <conditionalFormatting sqref="H9">
    <cfRule type="cellIs" dxfId="7399" priority="13508" operator="equal">
      <formula>"jan."</formula>
    </cfRule>
  </conditionalFormatting>
  <conditionalFormatting sqref="H9">
    <cfRule type="cellIs" dxfId="7398" priority="13493" operator="equal">
      <formula>"jan."</formula>
    </cfRule>
  </conditionalFormatting>
  <conditionalFormatting sqref="I9">
    <cfRule type="cellIs" dxfId="7397" priority="13473" operator="equal">
      <formula>"jan."</formula>
    </cfRule>
  </conditionalFormatting>
  <conditionalFormatting sqref="K9">
    <cfRule type="cellIs" dxfId="7396" priority="13471" operator="equal">
      <formula>"jan."</formula>
    </cfRule>
  </conditionalFormatting>
  <conditionalFormatting sqref="I9">
    <cfRule type="cellIs" dxfId="7395" priority="13470" operator="equal">
      <formula>"jan."</formula>
    </cfRule>
  </conditionalFormatting>
  <conditionalFormatting sqref="I9">
    <cfRule type="cellIs" dxfId="7394" priority="13468" operator="equal">
      <formula>"jan."</formula>
    </cfRule>
  </conditionalFormatting>
  <conditionalFormatting sqref="H9">
    <cfRule type="cellIs" dxfId="7393" priority="13467" operator="equal">
      <formula>"jan."</formula>
    </cfRule>
  </conditionalFormatting>
  <conditionalFormatting sqref="I9">
    <cfRule type="cellIs" dxfId="7392" priority="13466" operator="equal">
      <formula>"jan."</formula>
    </cfRule>
  </conditionalFormatting>
  <conditionalFormatting sqref="H9">
    <cfRule type="cellIs" dxfId="7391" priority="13464" operator="equal">
      <formula>"jan."</formula>
    </cfRule>
  </conditionalFormatting>
  <conditionalFormatting sqref="H9">
    <cfRule type="cellIs" dxfId="7390" priority="13463" operator="equal">
      <formula>"jan."</formula>
    </cfRule>
  </conditionalFormatting>
  <conditionalFormatting sqref="H9">
    <cfRule type="cellIs" dxfId="7389" priority="13461" operator="equal">
      <formula>"jan."</formula>
    </cfRule>
  </conditionalFormatting>
  <conditionalFormatting sqref="H9">
    <cfRule type="cellIs" dxfId="7388" priority="13459" operator="equal">
      <formula>"jan."</formula>
    </cfRule>
  </conditionalFormatting>
  <conditionalFormatting sqref="I9">
    <cfRule type="cellIs" dxfId="7387" priority="13456" operator="equal">
      <formula>"jan."</formula>
    </cfRule>
  </conditionalFormatting>
  <conditionalFormatting sqref="H9">
    <cfRule type="cellIs" dxfId="7386" priority="13455" operator="equal">
      <formula>"jan."</formula>
    </cfRule>
  </conditionalFormatting>
  <conditionalFormatting sqref="H9">
    <cfRule type="cellIs" dxfId="7385" priority="13453" operator="equal">
      <formula>"jan."</formula>
    </cfRule>
  </conditionalFormatting>
  <conditionalFormatting sqref="H9">
    <cfRule type="cellIs" dxfId="7384" priority="13451" operator="equal">
      <formula>"jan."</formula>
    </cfRule>
  </conditionalFormatting>
  <conditionalFormatting sqref="I9">
    <cfRule type="cellIs" dxfId="7383" priority="13448" operator="equal">
      <formula>"jan."</formula>
    </cfRule>
  </conditionalFormatting>
  <conditionalFormatting sqref="H9">
    <cfRule type="cellIs" dxfId="7382" priority="13440" operator="equal">
      <formula>"jan."</formula>
    </cfRule>
  </conditionalFormatting>
  <conditionalFormatting sqref="H9">
    <cfRule type="cellIs" dxfId="7381" priority="13439" operator="equal">
      <formula>"jan."</formula>
    </cfRule>
  </conditionalFormatting>
  <conditionalFormatting sqref="H9">
    <cfRule type="cellIs" dxfId="7380" priority="13437" operator="equal">
      <formula>"jan."</formula>
    </cfRule>
  </conditionalFormatting>
  <conditionalFormatting sqref="H9">
    <cfRule type="cellIs" dxfId="7379" priority="13435" operator="equal">
      <formula>"jan."</formula>
    </cfRule>
  </conditionalFormatting>
  <conditionalFormatting sqref="I9">
    <cfRule type="cellIs" dxfId="7378" priority="13432" operator="equal">
      <formula>"jan."</formula>
    </cfRule>
  </conditionalFormatting>
  <conditionalFormatting sqref="H9">
    <cfRule type="cellIs" dxfId="7377" priority="13424" operator="equal">
      <formula>"jan."</formula>
    </cfRule>
  </conditionalFormatting>
  <conditionalFormatting sqref="H9">
    <cfRule type="cellIs" dxfId="7376" priority="13416" operator="equal">
      <formula>"jan."</formula>
    </cfRule>
  </conditionalFormatting>
  <conditionalFormatting sqref="H9">
    <cfRule type="cellIs" dxfId="7375" priority="13406" operator="equal">
      <formula>"jan."</formula>
    </cfRule>
  </conditionalFormatting>
  <conditionalFormatting sqref="H9">
    <cfRule type="cellIs" dxfId="7374" priority="13404" operator="equal">
      <formula>"jan."</formula>
    </cfRule>
  </conditionalFormatting>
  <conditionalFormatting sqref="H9">
    <cfRule type="cellIs" dxfId="7373" priority="13394" operator="equal">
      <formula>"jan."</formula>
    </cfRule>
  </conditionalFormatting>
  <conditionalFormatting sqref="H9">
    <cfRule type="cellIs" dxfId="7372" priority="13386" operator="equal">
      <formula>"jan."</formula>
    </cfRule>
  </conditionalFormatting>
  <conditionalFormatting sqref="H9">
    <cfRule type="cellIs" dxfId="7371" priority="13371" operator="equal">
      <formula>"jan."</formula>
    </cfRule>
  </conditionalFormatting>
  <conditionalFormatting sqref="I9">
    <cfRule type="cellIs" dxfId="7370" priority="13351" operator="equal">
      <formula>"jan."</formula>
    </cfRule>
  </conditionalFormatting>
  <conditionalFormatting sqref="H9">
    <cfRule type="cellIs" dxfId="7369" priority="13336" operator="equal">
      <formula>"jan."</formula>
    </cfRule>
  </conditionalFormatting>
  <conditionalFormatting sqref="H9">
    <cfRule type="cellIs" dxfId="7368" priority="13328" operator="equal">
      <formula>"jan."</formula>
    </cfRule>
  </conditionalFormatting>
  <conditionalFormatting sqref="H9">
    <cfRule type="cellIs" dxfId="7367" priority="13313" operator="equal">
      <formula>"jan."</formula>
    </cfRule>
  </conditionalFormatting>
  <conditionalFormatting sqref="I9">
    <cfRule type="cellIs" dxfId="7366" priority="13245" operator="equal">
      <formula>"jan."</formula>
    </cfRule>
  </conditionalFormatting>
  <conditionalFormatting sqref="J9">
    <cfRule type="cellIs" dxfId="7365" priority="13244" operator="equal">
      <formula>"jan."</formula>
    </cfRule>
  </conditionalFormatting>
  <conditionalFormatting sqref="I9">
    <cfRule type="cellIs" dxfId="7364" priority="13243" operator="equal">
      <formula>"jan."</formula>
    </cfRule>
  </conditionalFormatting>
  <conditionalFormatting sqref="H9">
    <cfRule type="cellIs" dxfId="7363" priority="13242" operator="equal">
      <formula>"jan."</formula>
    </cfRule>
  </conditionalFormatting>
  <conditionalFormatting sqref="I9">
    <cfRule type="cellIs" dxfId="7362" priority="13241" operator="equal">
      <formula>"jan."</formula>
    </cfRule>
  </conditionalFormatting>
  <conditionalFormatting sqref="H9">
    <cfRule type="cellIs" dxfId="7361" priority="13240" operator="equal">
      <formula>"jan."</formula>
    </cfRule>
  </conditionalFormatting>
  <conditionalFormatting sqref="I9">
    <cfRule type="cellIs" dxfId="7360" priority="13239" operator="equal">
      <formula>"jan."</formula>
    </cfRule>
  </conditionalFormatting>
  <conditionalFormatting sqref="H9">
    <cfRule type="cellIs" dxfId="7359" priority="13237" operator="equal">
      <formula>"jan."</formula>
    </cfRule>
  </conditionalFormatting>
  <conditionalFormatting sqref="H9">
    <cfRule type="cellIs" dxfId="7358" priority="13236" operator="equal">
      <formula>"jan."</formula>
    </cfRule>
  </conditionalFormatting>
  <conditionalFormatting sqref="H9">
    <cfRule type="cellIs" dxfId="7357" priority="13234" operator="equal">
      <formula>"jan."</formula>
    </cfRule>
  </conditionalFormatting>
  <conditionalFormatting sqref="H9">
    <cfRule type="cellIs" dxfId="7356" priority="13232" operator="equal">
      <formula>"jan."</formula>
    </cfRule>
  </conditionalFormatting>
  <conditionalFormatting sqref="I9">
    <cfRule type="cellIs" dxfId="7355" priority="13229" operator="equal">
      <formula>"jan."</formula>
    </cfRule>
  </conditionalFormatting>
  <conditionalFormatting sqref="H9">
    <cfRule type="cellIs" dxfId="7354" priority="13228" operator="equal">
      <formula>"jan."</formula>
    </cfRule>
  </conditionalFormatting>
  <conditionalFormatting sqref="H9">
    <cfRule type="cellIs" dxfId="7353" priority="13226" operator="equal">
      <formula>"jan."</formula>
    </cfRule>
  </conditionalFormatting>
  <conditionalFormatting sqref="H9">
    <cfRule type="cellIs" dxfId="7352" priority="13224" operator="equal">
      <formula>"jan."</formula>
    </cfRule>
  </conditionalFormatting>
  <conditionalFormatting sqref="I9">
    <cfRule type="cellIs" dxfId="7351" priority="13221" operator="equal">
      <formula>"jan."</formula>
    </cfRule>
  </conditionalFormatting>
  <conditionalFormatting sqref="H9">
    <cfRule type="cellIs" dxfId="7350" priority="13212" operator="equal">
      <formula>"jan."</formula>
    </cfRule>
  </conditionalFormatting>
  <conditionalFormatting sqref="H9">
    <cfRule type="cellIs" dxfId="7349" priority="13210" operator="equal">
      <formula>"jan."</formula>
    </cfRule>
  </conditionalFormatting>
  <conditionalFormatting sqref="H9">
    <cfRule type="cellIs" dxfId="7348" priority="13208" operator="equal">
      <formula>"jan."</formula>
    </cfRule>
  </conditionalFormatting>
  <conditionalFormatting sqref="I9">
    <cfRule type="cellIs" dxfId="7347" priority="13205" operator="equal">
      <formula>"jan."</formula>
    </cfRule>
  </conditionalFormatting>
  <conditionalFormatting sqref="H9">
    <cfRule type="cellIs" dxfId="7346" priority="13197" operator="equal">
      <formula>"jan."</formula>
    </cfRule>
  </conditionalFormatting>
  <conditionalFormatting sqref="H9">
    <cfRule type="cellIs" dxfId="7345" priority="13189" operator="equal">
      <formula>"jan."</formula>
    </cfRule>
  </conditionalFormatting>
  <conditionalFormatting sqref="H9">
    <cfRule type="cellIs" dxfId="7344" priority="13181" operator="equal">
      <formula>"jan."</formula>
    </cfRule>
  </conditionalFormatting>
  <conditionalFormatting sqref="H9">
    <cfRule type="cellIs" dxfId="7343" priority="13179" operator="equal">
      <formula>"jan."</formula>
    </cfRule>
  </conditionalFormatting>
  <conditionalFormatting sqref="H9">
    <cfRule type="cellIs" dxfId="7342" priority="13177" operator="equal">
      <formula>"jan."</formula>
    </cfRule>
  </conditionalFormatting>
  <conditionalFormatting sqref="H9">
    <cfRule type="cellIs" dxfId="7341" priority="13167" operator="equal">
      <formula>"jan."</formula>
    </cfRule>
  </conditionalFormatting>
  <conditionalFormatting sqref="H9">
    <cfRule type="cellIs" dxfId="7340" priority="13159" operator="equal">
      <formula>"jan."</formula>
    </cfRule>
  </conditionalFormatting>
  <conditionalFormatting sqref="H9">
    <cfRule type="cellIs" dxfId="7339" priority="13144" operator="equal">
      <formula>"jan."</formula>
    </cfRule>
  </conditionalFormatting>
  <conditionalFormatting sqref="I9">
    <cfRule type="cellIs" dxfId="7338" priority="13124" operator="equal">
      <formula>"jan."</formula>
    </cfRule>
  </conditionalFormatting>
  <conditionalFormatting sqref="H9">
    <cfRule type="cellIs" dxfId="7337" priority="13119" operator="equal">
      <formula>"jan."</formula>
    </cfRule>
  </conditionalFormatting>
  <conditionalFormatting sqref="H9">
    <cfRule type="cellIs" dxfId="7336" priority="13109" operator="equal">
      <formula>"jan."</formula>
    </cfRule>
  </conditionalFormatting>
  <conditionalFormatting sqref="H9">
    <cfRule type="cellIs" dxfId="7335" priority="13101" operator="equal">
      <formula>"jan."</formula>
    </cfRule>
  </conditionalFormatting>
  <conditionalFormatting sqref="H9">
    <cfRule type="cellIs" dxfId="7334" priority="13086" operator="equal">
      <formula>"jan."</formula>
    </cfRule>
  </conditionalFormatting>
  <conditionalFormatting sqref="H9">
    <cfRule type="cellIs" dxfId="7333" priority="13019" operator="equal">
      <formula>"jan."</formula>
    </cfRule>
  </conditionalFormatting>
  <conditionalFormatting sqref="I9">
    <cfRule type="cellIs" dxfId="7332" priority="13018" operator="equal">
      <formula>"jan."</formula>
    </cfRule>
  </conditionalFormatting>
  <conditionalFormatting sqref="J9">
    <cfRule type="cellIs" dxfId="7331" priority="13017" operator="equal">
      <formula>"jan."</formula>
    </cfRule>
  </conditionalFormatting>
  <conditionalFormatting sqref="H9">
    <cfRule type="cellIs" dxfId="7330" priority="13016" operator="equal">
      <formula>"jan."</formula>
    </cfRule>
  </conditionalFormatting>
  <conditionalFormatting sqref="H9">
    <cfRule type="cellIs" dxfId="7329" priority="13014" operator="equal">
      <formula>"jan."</formula>
    </cfRule>
  </conditionalFormatting>
  <conditionalFormatting sqref="H9">
    <cfRule type="cellIs" dxfId="7328" priority="13012" operator="equal">
      <formula>"jan."</formula>
    </cfRule>
  </conditionalFormatting>
  <conditionalFormatting sqref="H9">
    <cfRule type="cellIs" dxfId="7327" priority="13002" operator="equal">
      <formula>"jan."</formula>
    </cfRule>
  </conditionalFormatting>
  <conditionalFormatting sqref="H9">
    <cfRule type="cellIs" dxfId="7326" priority="12979" operator="equal">
      <formula>"jan."</formula>
    </cfRule>
  </conditionalFormatting>
  <conditionalFormatting sqref="N9:P9">
    <cfRule type="cellIs" dxfId="7325" priority="12818" operator="equal">
      <formula>"jan."</formula>
    </cfRule>
  </conditionalFormatting>
  <conditionalFormatting sqref="H9">
    <cfRule type="cellIs" dxfId="7324" priority="12827" operator="equal">
      <formula>"jan."</formula>
    </cfRule>
  </conditionalFormatting>
  <conditionalFormatting sqref="I9">
    <cfRule type="cellIs" dxfId="7323" priority="12826" operator="equal">
      <formula>"jan."</formula>
    </cfRule>
  </conditionalFormatting>
  <conditionalFormatting sqref="L9">
    <cfRule type="cellIs" dxfId="7322" priority="12825" operator="equal">
      <formula>"jan."</formula>
    </cfRule>
  </conditionalFormatting>
  <conditionalFormatting sqref="M9">
    <cfRule type="cellIs" dxfId="7321" priority="12824" operator="equal">
      <formula>"jan."</formula>
    </cfRule>
  </conditionalFormatting>
  <conditionalFormatting sqref="M9">
    <cfRule type="cellIs" dxfId="7320" priority="12823" operator="equal">
      <formula>"jan."</formula>
    </cfRule>
  </conditionalFormatting>
  <conditionalFormatting sqref="N9">
    <cfRule type="cellIs" dxfId="7319" priority="12822" operator="equal">
      <formula>"jan."</formula>
    </cfRule>
  </conditionalFormatting>
  <conditionalFormatting sqref="N9">
    <cfRule type="cellIs" dxfId="7318" priority="12821" operator="equal">
      <formula>"jan."</formula>
    </cfRule>
  </conditionalFormatting>
  <conditionalFormatting sqref="N9:P9">
    <cfRule type="cellIs" dxfId="7317" priority="12820" operator="equal">
      <formula>"jan."</formula>
    </cfRule>
  </conditionalFormatting>
  <conditionalFormatting sqref="N9:P9">
    <cfRule type="cellIs" dxfId="7316" priority="12819" operator="equal">
      <formula>"jan."</formula>
    </cfRule>
  </conditionalFormatting>
  <conditionalFormatting sqref="N9:P9">
    <cfRule type="cellIs" dxfId="7315" priority="12817" operator="equal">
      <formula>"jan."</formula>
    </cfRule>
  </conditionalFormatting>
  <conditionalFormatting sqref="N9:P9">
    <cfRule type="cellIs" dxfId="7314" priority="12816" operator="equal">
      <formula>"jan."</formula>
    </cfRule>
  </conditionalFormatting>
  <conditionalFormatting sqref="N9:P9">
    <cfRule type="cellIs" dxfId="7313" priority="12815" operator="equal">
      <formula>"jan."</formula>
    </cfRule>
  </conditionalFormatting>
  <conditionalFormatting sqref="N9:P9">
    <cfRule type="cellIs" dxfId="7312" priority="12814" operator="equal">
      <formula>"jan."</formula>
    </cfRule>
  </conditionalFormatting>
  <conditionalFormatting sqref="N9:P9">
    <cfRule type="cellIs" dxfId="7311" priority="12813" operator="equal">
      <formula>"jan."</formula>
    </cfRule>
  </conditionalFormatting>
  <conditionalFormatting sqref="N9:P9">
    <cfRule type="cellIs" dxfId="7310" priority="12812" operator="equal">
      <formula>"jan."</formula>
    </cfRule>
  </conditionalFormatting>
  <conditionalFormatting sqref="N9:P9">
    <cfRule type="cellIs" dxfId="7309" priority="12811" operator="equal">
      <formula>"jan."</formula>
    </cfRule>
  </conditionalFormatting>
  <conditionalFormatting sqref="N9:P9">
    <cfRule type="cellIs" dxfId="7308" priority="12810" operator="equal">
      <formula>"jan."</formula>
    </cfRule>
  </conditionalFormatting>
  <conditionalFormatting sqref="N9:P9">
    <cfRule type="cellIs" dxfId="7307" priority="12809" operator="equal">
      <formula>"jan."</formula>
    </cfRule>
  </conditionalFormatting>
  <conditionalFormatting sqref="N9:P9">
    <cfRule type="cellIs" dxfId="7306" priority="12808" operator="equal">
      <formula>"jan."</formula>
    </cfRule>
  </conditionalFormatting>
  <conditionalFormatting sqref="I9">
    <cfRule type="cellIs" dxfId="7305" priority="16666" operator="equal">
      <formula>"jan."</formula>
    </cfRule>
  </conditionalFormatting>
  <conditionalFormatting sqref="I9">
    <cfRule type="cellIs" dxfId="7304" priority="16415" operator="equal">
      <formula>"jan."</formula>
    </cfRule>
  </conditionalFormatting>
  <conditionalFormatting sqref="J9">
    <cfRule type="cellIs" dxfId="7303" priority="16159" operator="equal">
      <formula>"jan."</formula>
    </cfRule>
  </conditionalFormatting>
  <conditionalFormatting sqref="I9">
    <cfRule type="cellIs" dxfId="7302" priority="16030" operator="equal">
      <formula>"jan."</formula>
    </cfRule>
  </conditionalFormatting>
  <conditionalFormatting sqref="J9">
    <cfRule type="cellIs" dxfId="7301" priority="15919" operator="equal">
      <formula>"jan."</formula>
    </cfRule>
  </conditionalFormatting>
  <conditionalFormatting sqref="H9">
    <cfRule type="cellIs" dxfId="7300" priority="15911" operator="equal">
      <formula>"jan."</formula>
    </cfRule>
  </conditionalFormatting>
  <conditionalFormatting sqref="J9">
    <cfRule type="cellIs" dxfId="7299" priority="15907" operator="equal">
      <formula>"jan."</formula>
    </cfRule>
  </conditionalFormatting>
  <conditionalFormatting sqref="H9">
    <cfRule type="cellIs" dxfId="7298" priority="15905" operator="equal">
      <formula>"jan."</formula>
    </cfRule>
  </conditionalFormatting>
  <conditionalFormatting sqref="I9">
    <cfRule type="cellIs" dxfId="7297" priority="15902" operator="equal">
      <formula>"jan."</formula>
    </cfRule>
  </conditionalFormatting>
  <conditionalFormatting sqref="H9">
    <cfRule type="cellIs" dxfId="7296" priority="15647" operator="equal">
      <formula>"jan."</formula>
    </cfRule>
  </conditionalFormatting>
  <conditionalFormatting sqref="I9">
    <cfRule type="cellIs" dxfId="7295" priority="15407" operator="equal">
      <formula>"jan."</formula>
    </cfRule>
  </conditionalFormatting>
  <conditionalFormatting sqref="I9">
    <cfRule type="cellIs" dxfId="7294" priority="15399" operator="equal">
      <formula>"jan."</formula>
    </cfRule>
  </conditionalFormatting>
  <conditionalFormatting sqref="H9">
    <cfRule type="cellIs" dxfId="7293" priority="15395" operator="equal">
      <formula>"jan."</formula>
    </cfRule>
  </conditionalFormatting>
  <conditionalFormatting sqref="H9">
    <cfRule type="cellIs" dxfId="7292" priority="15393" operator="equal">
      <formula>"jan."</formula>
    </cfRule>
  </conditionalFormatting>
  <conditionalFormatting sqref="H9">
    <cfRule type="cellIs" dxfId="7291" priority="15262" operator="equal">
      <formula>"jan."</formula>
    </cfRule>
  </conditionalFormatting>
  <conditionalFormatting sqref="I9">
    <cfRule type="cellIs" dxfId="7290" priority="15167" operator="equal">
      <formula>"jan."</formula>
    </cfRule>
  </conditionalFormatting>
  <conditionalFormatting sqref="I9">
    <cfRule type="cellIs" dxfId="7289" priority="15151" operator="equal">
      <formula>"jan."</formula>
    </cfRule>
  </conditionalFormatting>
  <conditionalFormatting sqref="H9">
    <cfRule type="cellIs" dxfId="7288" priority="15143" operator="equal">
      <formula>"jan."</formula>
    </cfRule>
  </conditionalFormatting>
  <conditionalFormatting sqref="I9">
    <cfRule type="cellIs" dxfId="7287" priority="15139" operator="equal">
      <formula>"jan."</formula>
    </cfRule>
  </conditionalFormatting>
  <conditionalFormatting sqref="I9">
    <cfRule type="cellIs" dxfId="7286" priority="15137" operator="equal">
      <formula>"jan."</formula>
    </cfRule>
  </conditionalFormatting>
  <conditionalFormatting sqref="I9">
    <cfRule type="cellIs" dxfId="7285" priority="15069" operator="equal">
      <formula>"jan."</formula>
    </cfRule>
  </conditionalFormatting>
  <conditionalFormatting sqref="H9">
    <cfRule type="cellIs" dxfId="7284" priority="15038" operator="equal">
      <formula>"jan."</formula>
    </cfRule>
  </conditionalFormatting>
  <conditionalFormatting sqref="I9">
    <cfRule type="cellIs" dxfId="7283" priority="15022" operator="equal">
      <formula>"jan."</formula>
    </cfRule>
  </conditionalFormatting>
  <conditionalFormatting sqref="H9">
    <cfRule type="cellIs" dxfId="7282" priority="15014" operator="equal">
      <formula>"jan."</formula>
    </cfRule>
  </conditionalFormatting>
  <conditionalFormatting sqref="H9">
    <cfRule type="cellIs" dxfId="7281" priority="14919" operator="equal">
      <formula>"jan."</formula>
    </cfRule>
  </conditionalFormatting>
  <conditionalFormatting sqref="H9">
    <cfRule type="cellIs" dxfId="7280" priority="14915" operator="equal">
      <formula>"jan."</formula>
    </cfRule>
  </conditionalFormatting>
  <conditionalFormatting sqref="H9">
    <cfRule type="cellIs" dxfId="7279" priority="14913" operator="equal">
      <formula>"jan."</formula>
    </cfRule>
  </conditionalFormatting>
  <conditionalFormatting sqref="H9">
    <cfRule type="cellIs" dxfId="7278" priority="14903" operator="equal">
      <formula>"jan."</formula>
    </cfRule>
  </conditionalFormatting>
  <conditionalFormatting sqref="H9">
    <cfRule type="cellIs" dxfId="7277" priority="14891" operator="equal">
      <formula>"jan."</formula>
    </cfRule>
  </conditionalFormatting>
  <conditionalFormatting sqref="H9">
    <cfRule type="cellIs" dxfId="7276" priority="14889" operator="equal">
      <formula>"jan."</formula>
    </cfRule>
  </conditionalFormatting>
  <conditionalFormatting sqref="I9">
    <cfRule type="cellIs" dxfId="7275" priority="14884" operator="equal">
      <formula>"jan."</formula>
    </cfRule>
  </conditionalFormatting>
  <conditionalFormatting sqref="H9">
    <cfRule type="cellIs" dxfId="7274" priority="14622" operator="equal">
      <formula>"jan."</formula>
    </cfRule>
  </conditionalFormatting>
  <conditionalFormatting sqref="H9">
    <cfRule type="cellIs" dxfId="7273" priority="14494" operator="equal">
      <formula>"jan."</formula>
    </cfRule>
  </conditionalFormatting>
  <conditionalFormatting sqref="I9">
    <cfRule type="cellIs" dxfId="7272" priority="14430" operator="equal">
      <formula>"jan."</formula>
    </cfRule>
  </conditionalFormatting>
  <conditionalFormatting sqref="H9">
    <cfRule type="cellIs" dxfId="7271" priority="14375" operator="equal">
      <formula>"jan."</formula>
    </cfRule>
  </conditionalFormatting>
  <conditionalFormatting sqref="H9">
    <cfRule type="cellIs" dxfId="7270" priority="14371" operator="equal">
      <formula>"jan."</formula>
    </cfRule>
  </conditionalFormatting>
  <conditionalFormatting sqref="H9">
    <cfRule type="cellIs" dxfId="7269" priority="14369" operator="equal">
      <formula>"jan."</formula>
    </cfRule>
  </conditionalFormatting>
  <conditionalFormatting sqref="I9">
    <cfRule type="cellIs" dxfId="7268" priority="14174" operator="equal">
      <formula>"jan."</formula>
    </cfRule>
  </conditionalFormatting>
  <conditionalFormatting sqref="H9">
    <cfRule type="cellIs" dxfId="7267" priority="14127" operator="equal">
      <formula>"jan."</formula>
    </cfRule>
  </conditionalFormatting>
  <conditionalFormatting sqref="H9">
    <cfRule type="cellIs" dxfId="7266" priority="14119" operator="equal">
      <formula>"jan."</formula>
    </cfRule>
  </conditionalFormatting>
  <conditionalFormatting sqref="H9">
    <cfRule type="cellIs" dxfId="7265" priority="14115" operator="equal">
      <formula>"jan."</formula>
    </cfRule>
  </conditionalFormatting>
  <conditionalFormatting sqref="H9">
    <cfRule type="cellIs" dxfId="7264" priority="14113" operator="equal">
      <formula>"jan."</formula>
    </cfRule>
  </conditionalFormatting>
  <conditionalFormatting sqref="I9">
    <cfRule type="cellIs" dxfId="7263" priority="14045" operator="equal">
      <formula>"jan."</formula>
    </cfRule>
  </conditionalFormatting>
  <conditionalFormatting sqref="H9">
    <cfRule type="cellIs" dxfId="7262" priority="13934" operator="equal">
      <formula>"jan."</formula>
    </cfRule>
  </conditionalFormatting>
  <conditionalFormatting sqref="H9">
    <cfRule type="cellIs" dxfId="7261" priority="13926" operator="equal">
      <formula>"jan."</formula>
    </cfRule>
  </conditionalFormatting>
  <conditionalFormatting sqref="H9">
    <cfRule type="cellIs" dxfId="7260" priority="13891" operator="equal">
      <formula>"jan."</formula>
    </cfRule>
  </conditionalFormatting>
  <conditionalFormatting sqref="H9">
    <cfRule type="cellIs" dxfId="7259" priority="13879" operator="equal">
      <formula>"jan."</formula>
    </cfRule>
  </conditionalFormatting>
  <conditionalFormatting sqref="H9">
    <cfRule type="cellIs" dxfId="7258" priority="13601" operator="equal">
      <formula>"jan."</formula>
    </cfRule>
  </conditionalFormatting>
  <conditionalFormatting sqref="J9">
    <cfRule type="cellIs" dxfId="7257" priority="13472" operator="equal">
      <formula>"jan."</formula>
    </cfRule>
  </conditionalFormatting>
  <conditionalFormatting sqref="H9">
    <cfRule type="cellIs" dxfId="7256" priority="13469" operator="equal">
      <formula>"jan."</formula>
    </cfRule>
  </conditionalFormatting>
  <conditionalFormatting sqref="H9">
    <cfRule type="cellIs" dxfId="7255" priority="13408" operator="equal">
      <formula>"jan."</formula>
    </cfRule>
  </conditionalFormatting>
  <conditionalFormatting sqref="H9">
    <cfRule type="cellIs" dxfId="7254" priority="13350" operator="equal">
      <formula>"jan."</formula>
    </cfRule>
  </conditionalFormatting>
  <conditionalFormatting sqref="H9">
    <cfRule type="cellIs" dxfId="7253" priority="13348" operator="equal">
      <formula>"jan."</formula>
    </cfRule>
  </conditionalFormatting>
  <conditionalFormatting sqref="H9">
    <cfRule type="cellIs" dxfId="7252" priority="13346" operator="equal">
      <formula>"jan."</formula>
    </cfRule>
  </conditionalFormatting>
  <conditionalFormatting sqref="H9">
    <cfRule type="cellIs" dxfId="7251" priority="13246" operator="equal">
      <formula>"jan."</formula>
    </cfRule>
  </conditionalFormatting>
  <conditionalFormatting sqref="H9">
    <cfRule type="cellIs" dxfId="7250" priority="13213" operator="equal">
      <formula>"jan."</formula>
    </cfRule>
  </conditionalFormatting>
  <conditionalFormatting sqref="H9">
    <cfRule type="cellIs" dxfId="7249" priority="13123" operator="equal">
      <formula>"jan."</formula>
    </cfRule>
  </conditionalFormatting>
  <conditionalFormatting sqref="H9">
    <cfRule type="cellIs" dxfId="7248" priority="13121" operator="equal">
      <formula>"jan."</formula>
    </cfRule>
  </conditionalFormatting>
  <conditionalFormatting sqref="H9">
    <cfRule type="cellIs" dxfId="7247" priority="12994" operator="equal">
      <formula>"jan."</formula>
    </cfRule>
  </conditionalFormatting>
  <conditionalFormatting sqref="H9">
    <cfRule type="cellIs" dxfId="7246" priority="12912" operator="equal">
      <formula>"jan."</formula>
    </cfRule>
  </conditionalFormatting>
  <conditionalFormatting sqref="K9">
    <cfRule type="cellIs" dxfId="7245" priority="12807" operator="equal">
      <formula>"jan."</formula>
    </cfRule>
  </conditionalFormatting>
  <conditionalFormatting sqref="J9">
    <cfRule type="cellIs" dxfId="7244" priority="12806" operator="equal">
      <formula>"jan."</formula>
    </cfRule>
  </conditionalFormatting>
  <conditionalFormatting sqref="K9">
    <cfRule type="cellIs" dxfId="7243" priority="12805" operator="equal">
      <formula>"jan."</formula>
    </cfRule>
  </conditionalFormatting>
  <conditionalFormatting sqref="J9">
    <cfRule type="cellIs" dxfId="7242" priority="12804" operator="equal">
      <formula>"jan."</formula>
    </cfRule>
  </conditionalFormatting>
  <conditionalFormatting sqref="K9">
    <cfRule type="cellIs" dxfId="7241" priority="12803" operator="equal">
      <formula>"jan."</formula>
    </cfRule>
  </conditionalFormatting>
  <conditionalFormatting sqref="I9">
    <cfRule type="cellIs" dxfId="7240" priority="12802" operator="equal">
      <formula>"jan."</formula>
    </cfRule>
  </conditionalFormatting>
  <conditionalFormatting sqref="J9">
    <cfRule type="cellIs" dxfId="7239" priority="12801" operator="equal">
      <formula>"jan."</formula>
    </cfRule>
  </conditionalFormatting>
  <conditionalFormatting sqref="J9">
    <cfRule type="cellIs" dxfId="7238" priority="12800" operator="equal">
      <formula>"jan."</formula>
    </cfRule>
  </conditionalFormatting>
  <conditionalFormatting sqref="I9">
    <cfRule type="cellIs" dxfId="7237" priority="12799" operator="equal">
      <formula>"jan."</formula>
    </cfRule>
  </conditionalFormatting>
  <conditionalFormatting sqref="J9">
    <cfRule type="cellIs" dxfId="7236" priority="12798" operator="equal">
      <formula>"jan."</formula>
    </cfRule>
  </conditionalFormatting>
  <conditionalFormatting sqref="I9">
    <cfRule type="cellIs" dxfId="7235" priority="12797" operator="equal">
      <formula>"jan."</formula>
    </cfRule>
  </conditionalFormatting>
  <conditionalFormatting sqref="J9">
    <cfRule type="cellIs" dxfId="7234" priority="12796" operator="equal">
      <formula>"jan."</formula>
    </cfRule>
  </conditionalFormatting>
  <conditionalFormatting sqref="H9">
    <cfRule type="cellIs" dxfId="7233" priority="12795" operator="equal">
      <formula>"jan."</formula>
    </cfRule>
  </conditionalFormatting>
  <conditionalFormatting sqref="I9">
    <cfRule type="cellIs" dxfId="7232" priority="12794" operator="equal">
      <formula>"jan."</formula>
    </cfRule>
  </conditionalFormatting>
  <conditionalFormatting sqref="K9">
    <cfRule type="cellIs" dxfId="7231" priority="12793" operator="equal">
      <formula>"jan."</formula>
    </cfRule>
  </conditionalFormatting>
  <conditionalFormatting sqref="J9">
    <cfRule type="cellIs" dxfId="7230" priority="12792" operator="equal">
      <formula>"jan."</formula>
    </cfRule>
  </conditionalFormatting>
  <conditionalFormatting sqref="I9">
    <cfRule type="cellIs" dxfId="7229" priority="12791" operator="equal">
      <formula>"jan."</formula>
    </cfRule>
  </conditionalFormatting>
  <conditionalFormatting sqref="J9">
    <cfRule type="cellIs" dxfId="7228" priority="12790" operator="equal">
      <formula>"jan."</formula>
    </cfRule>
  </conditionalFormatting>
  <conditionalFormatting sqref="I9">
    <cfRule type="cellIs" dxfId="7227" priority="12789" operator="equal">
      <formula>"jan."</formula>
    </cfRule>
  </conditionalFormatting>
  <conditionalFormatting sqref="J9">
    <cfRule type="cellIs" dxfId="7226" priority="12788" operator="equal">
      <formula>"jan."</formula>
    </cfRule>
  </conditionalFormatting>
  <conditionalFormatting sqref="I9">
    <cfRule type="cellIs" dxfId="7225" priority="12786" operator="equal">
      <formula>"jan."</formula>
    </cfRule>
  </conditionalFormatting>
  <conditionalFormatting sqref="K9">
    <cfRule type="cellIs" dxfId="7224" priority="12785" operator="equal">
      <formula>"jan."</formula>
    </cfRule>
  </conditionalFormatting>
  <conditionalFormatting sqref="I9">
    <cfRule type="cellIs" dxfId="7223" priority="12784" operator="equal">
      <formula>"jan."</formula>
    </cfRule>
  </conditionalFormatting>
  <conditionalFormatting sqref="H9">
    <cfRule type="cellIs" dxfId="7222" priority="12783" operator="equal">
      <formula>"jan."</formula>
    </cfRule>
  </conditionalFormatting>
  <conditionalFormatting sqref="I9">
    <cfRule type="cellIs" dxfId="7221" priority="12782" operator="equal">
      <formula>"jan."</formula>
    </cfRule>
  </conditionalFormatting>
  <conditionalFormatting sqref="H9">
    <cfRule type="cellIs" dxfId="7220" priority="12781" operator="equal">
      <formula>"jan."</formula>
    </cfRule>
  </conditionalFormatting>
  <conditionalFormatting sqref="I9">
    <cfRule type="cellIs" dxfId="7219" priority="12780" operator="equal">
      <formula>"jan."</formula>
    </cfRule>
  </conditionalFormatting>
  <conditionalFormatting sqref="H9">
    <cfRule type="cellIs" dxfId="7218" priority="12778" operator="equal">
      <formula>"jan."</formula>
    </cfRule>
  </conditionalFormatting>
  <conditionalFormatting sqref="J9">
    <cfRule type="cellIs" dxfId="7217" priority="12777" operator="equal">
      <formula>"jan."</formula>
    </cfRule>
  </conditionalFormatting>
  <conditionalFormatting sqref="J9">
    <cfRule type="cellIs" dxfId="7216" priority="12776" operator="equal">
      <formula>"jan."</formula>
    </cfRule>
  </conditionalFormatting>
  <conditionalFormatting sqref="I9">
    <cfRule type="cellIs" dxfId="7215" priority="12775" operator="equal">
      <formula>"jan."</formula>
    </cfRule>
  </conditionalFormatting>
  <conditionalFormatting sqref="J9">
    <cfRule type="cellIs" dxfId="7214" priority="12774" operator="equal">
      <formula>"jan."</formula>
    </cfRule>
  </conditionalFormatting>
  <conditionalFormatting sqref="I9">
    <cfRule type="cellIs" dxfId="7213" priority="12773" operator="equal">
      <formula>"jan."</formula>
    </cfRule>
  </conditionalFormatting>
  <conditionalFormatting sqref="J9">
    <cfRule type="cellIs" dxfId="7212" priority="12772" operator="equal">
      <formula>"jan."</formula>
    </cfRule>
  </conditionalFormatting>
  <conditionalFormatting sqref="H9">
    <cfRule type="cellIs" dxfId="7211" priority="12771" operator="equal">
      <formula>"jan."</formula>
    </cfRule>
  </conditionalFormatting>
  <conditionalFormatting sqref="I9">
    <cfRule type="cellIs" dxfId="7210" priority="12770" operator="equal">
      <formula>"jan."</formula>
    </cfRule>
  </conditionalFormatting>
  <conditionalFormatting sqref="K9">
    <cfRule type="cellIs" dxfId="7209" priority="12769" operator="equal">
      <formula>"jan."</formula>
    </cfRule>
  </conditionalFormatting>
  <conditionalFormatting sqref="I9">
    <cfRule type="cellIs" dxfId="7208" priority="12768" operator="equal">
      <formula>"jan."</formula>
    </cfRule>
  </conditionalFormatting>
  <conditionalFormatting sqref="H9">
    <cfRule type="cellIs" dxfId="7207" priority="12767" operator="equal">
      <formula>"jan."</formula>
    </cfRule>
  </conditionalFormatting>
  <conditionalFormatting sqref="I9">
    <cfRule type="cellIs" dxfId="7206" priority="12766" operator="equal">
      <formula>"jan."</formula>
    </cfRule>
  </conditionalFormatting>
  <conditionalFormatting sqref="H9">
    <cfRule type="cellIs" dxfId="7205" priority="12765" operator="equal">
      <formula>"jan."</formula>
    </cfRule>
  </conditionalFormatting>
  <conditionalFormatting sqref="I9">
    <cfRule type="cellIs" dxfId="7204" priority="12764" operator="equal">
      <formula>"jan."</formula>
    </cfRule>
  </conditionalFormatting>
  <conditionalFormatting sqref="H9">
    <cfRule type="cellIs" dxfId="7203" priority="12762" operator="equal">
      <formula>"jan."</formula>
    </cfRule>
  </conditionalFormatting>
  <conditionalFormatting sqref="J9">
    <cfRule type="cellIs" dxfId="7202" priority="12761" operator="equal">
      <formula>"jan."</formula>
    </cfRule>
  </conditionalFormatting>
  <conditionalFormatting sqref="I9">
    <cfRule type="cellIs" dxfId="7201" priority="12760" operator="equal">
      <formula>"jan."</formula>
    </cfRule>
  </conditionalFormatting>
  <conditionalFormatting sqref="H9">
    <cfRule type="cellIs" dxfId="7200" priority="12759" operator="equal">
      <formula>"jan."</formula>
    </cfRule>
  </conditionalFormatting>
  <conditionalFormatting sqref="I9">
    <cfRule type="cellIs" dxfId="7199" priority="12758" operator="equal">
      <formula>"jan."</formula>
    </cfRule>
  </conditionalFormatting>
  <conditionalFormatting sqref="H9">
    <cfRule type="cellIs" dxfId="7198" priority="12757" operator="equal">
      <formula>"jan."</formula>
    </cfRule>
  </conditionalFormatting>
  <conditionalFormatting sqref="I9">
    <cfRule type="cellIs" dxfId="7197" priority="12756" operator="equal">
      <formula>"jan."</formula>
    </cfRule>
  </conditionalFormatting>
  <conditionalFormatting sqref="H9">
    <cfRule type="cellIs" dxfId="7196" priority="12754" operator="equal">
      <formula>"jan."</formula>
    </cfRule>
  </conditionalFormatting>
  <conditionalFormatting sqref="J9">
    <cfRule type="cellIs" dxfId="7195" priority="12753" operator="equal">
      <formula>"jan."</formula>
    </cfRule>
  </conditionalFormatting>
  <conditionalFormatting sqref="H9">
    <cfRule type="cellIs" dxfId="7194" priority="12752" operator="equal">
      <formula>"jan."</formula>
    </cfRule>
  </conditionalFormatting>
  <conditionalFormatting sqref="H9">
    <cfRule type="cellIs" dxfId="7193" priority="12750" operator="equal">
      <formula>"jan."</formula>
    </cfRule>
  </conditionalFormatting>
  <conditionalFormatting sqref="H9">
    <cfRule type="cellIs" dxfId="7192" priority="12748" operator="equal">
      <formula>"jan."</formula>
    </cfRule>
  </conditionalFormatting>
  <conditionalFormatting sqref="I9">
    <cfRule type="cellIs" dxfId="7191" priority="12745" operator="equal">
      <formula>"jan."</formula>
    </cfRule>
  </conditionalFormatting>
  <conditionalFormatting sqref="J9">
    <cfRule type="cellIs" dxfId="7190" priority="12744" operator="equal">
      <formula>"jan."</formula>
    </cfRule>
  </conditionalFormatting>
  <conditionalFormatting sqref="I9">
    <cfRule type="cellIs" dxfId="7189" priority="12743" operator="equal">
      <formula>"jan."</formula>
    </cfRule>
  </conditionalFormatting>
  <conditionalFormatting sqref="J9">
    <cfRule type="cellIs" dxfId="7188" priority="12742" operator="equal">
      <formula>"jan."</formula>
    </cfRule>
  </conditionalFormatting>
  <conditionalFormatting sqref="I9">
    <cfRule type="cellIs" dxfId="7187" priority="12741" operator="equal">
      <formula>"jan."</formula>
    </cfRule>
  </conditionalFormatting>
  <conditionalFormatting sqref="J9">
    <cfRule type="cellIs" dxfId="7186" priority="12740" operator="equal">
      <formula>"jan."</formula>
    </cfRule>
  </conditionalFormatting>
  <conditionalFormatting sqref="H9">
    <cfRule type="cellIs" dxfId="7185" priority="12739" operator="equal">
      <formula>"jan."</formula>
    </cfRule>
  </conditionalFormatting>
  <conditionalFormatting sqref="I9">
    <cfRule type="cellIs" dxfId="7184" priority="12738" operator="equal">
      <formula>"jan."</formula>
    </cfRule>
  </conditionalFormatting>
  <conditionalFormatting sqref="I9">
    <cfRule type="cellIs" dxfId="7183" priority="12737" operator="equal">
      <formula>"jan."</formula>
    </cfRule>
  </conditionalFormatting>
  <conditionalFormatting sqref="H9">
    <cfRule type="cellIs" dxfId="7182" priority="12736" operator="equal">
      <formula>"jan."</formula>
    </cfRule>
  </conditionalFormatting>
  <conditionalFormatting sqref="I9">
    <cfRule type="cellIs" dxfId="7181" priority="12735" operator="equal">
      <formula>"jan."</formula>
    </cfRule>
  </conditionalFormatting>
  <conditionalFormatting sqref="H9">
    <cfRule type="cellIs" dxfId="7180" priority="12734" operator="equal">
      <formula>"jan."</formula>
    </cfRule>
  </conditionalFormatting>
  <conditionalFormatting sqref="I9">
    <cfRule type="cellIs" dxfId="7179" priority="12733" operator="equal">
      <formula>"jan."</formula>
    </cfRule>
  </conditionalFormatting>
  <conditionalFormatting sqref="H9">
    <cfRule type="cellIs" dxfId="7178" priority="12731" operator="equal">
      <formula>"jan."</formula>
    </cfRule>
  </conditionalFormatting>
  <conditionalFormatting sqref="J9">
    <cfRule type="cellIs" dxfId="7177" priority="12730" operator="equal">
      <formula>"jan."</formula>
    </cfRule>
  </conditionalFormatting>
  <conditionalFormatting sqref="I9">
    <cfRule type="cellIs" dxfId="7176" priority="12729" operator="equal">
      <formula>"jan."</formula>
    </cfRule>
  </conditionalFormatting>
  <conditionalFormatting sqref="H9">
    <cfRule type="cellIs" dxfId="7175" priority="12728" operator="equal">
      <formula>"jan."</formula>
    </cfRule>
  </conditionalFormatting>
  <conditionalFormatting sqref="I9">
    <cfRule type="cellIs" dxfId="7174" priority="12727" operator="equal">
      <formula>"jan."</formula>
    </cfRule>
  </conditionalFormatting>
  <conditionalFormatting sqref="H9">
    <cfRule type="cellIs" dxfId="7173" priority="12726" operator="equal">
      <formula>"jan."</formula>
    </cfRule>
  </conditionalFormatting>
  <conditionalFormatting sqref="I9">
    <cfRule type="cellIs" dxfId="7172" priority="12725" operator="equal">
      <formula>"jan."</formula>
    </cfRule>
  </conditionalFormatting>
  <conditionalFormatting sqref="H9">
    <cfRule type="cellIs" dxfId="7171" priority="12723" operator="equal">
      <formula>"jan."</formula>
    </cfRule>
  </conditionalFormatting>
  <conditionalFormatting sqref="J9">
    <cfRule type="cellIs" dxfId="7170" priority="12722" operator="equal">
      <formula>"jan."</formula>
    </cfRule>
  </conditionalFormatting>
  <conditionalFormatting sqref="H9">
    <cfRule type="cellIs" dxfId="7169" priority="12721" operator="equal">
      <formula>"jan."</formula>
    </cfRule>
  </conditionalFormatting>
  <conditionalFormatting sqref="H9">
    <cfRule type="cellIs" dxfId="7168" priority="12719" operator="equal">
      <formula>"jan."</formula>
    </cfRule>
  </conditionalFormatting>
  <conditionalFormatting sqref="H9">
    <cfRule type="cellIs" dxfId="7167" priority="12717" operator="equal">
      <formula>"jan."</formula>
    </cfRule>
  </conditionalFormatting>
  <conditionalFormatting sqref="I9">
    <cfRule type="cellIs" dxfId="7166" priority="12714" operator="equal">
      <formula>"jan."</formula>
    </cfRule>
  </conditionalFormatting>
  <conditionalFormatting sqref="I9">
    <cfRule type="cellIs" dxfId="7165" priority="12713" operator="equal">
      <formula>"jan."</formula>
    </cfRule>
  </conditionalFormatting>
  <conditionalFormatting sqref="H9">
    <cfRule type="cellIs" dxfId="7164" priority="12712" operator="equal">
      <formula>"jan."</formula>
    </cfRule>
  </conditionalFormatting>
  <conditionalFormatting sqref="I9">
    <cfRule type="cellIs" dxfId="7163" priority="12711" operator="equal">
      <formula>"jan."</formula>
    </cfRule>
  </conditionalFormatting>
  <conditionalFormatting sqref="H9">
    <cfRule type="cellIs" dxfId="7162" priority="12710" operator="equal">
      <formula>"jan."</formula>
    </cfRule>
  </conditionalFormatting>
  <conditionalFormatting sqref="I9">
    <cfRule type="cellIs" dxfId="7161" priority="12709" operator="equal">
      <formula>"jan."</formula>
    </cfRule>
  </conditionalFormatting>
  <conditionalFormatting sqref="H9">
    <cfRule type="cellIs" dxfId="7160" priority="12707" operator="equal">
      <formula>"jan."</formula>
    </cfRule>
  </conditionalFormatting>
  <conditionalFormatting sqref="J9">
    <cfRule type="cellIs" dxfId="7159" priority="12706" operator="equal">
      <formula>"jan."</formula>
    </cfRule>
  </conditionalFormatting>
  <conditionalFormatting sqref="H9">
    <cfRule type="cellIs" dxfId="7158" priority="12705" operator="equal">
      <formula>"jan."</formula>
    </cfRule>
  </conditionalFormatting>
  <conditionalFormatting sqref="H9">
    <cfRule type="cellIs" dxfId="7157" priority="12703" operator="equal">
      <formula>"jan."</formula>
    </cfRule>
  </conditionalFormatting>
  <conditionalFormatting sqref="H9">
    <cfRule type="cellIs" dxfId="7156" priority="12701" operator="equal">
      <formula>"jan."</formula>
    </cfRule>
  </conditionalFormatting>
  <conditionalFormatting sqref="I9">
    <cfRule type="cellIs" dxfId="7155" priority="12698" operator="equal">
      <formula>"jan."</formula>
    </cfRule>
  </conditionalFormatting>
  <conditionalFormatting sqref="H9">
    <cfRule type="cellIs" dxfId="7154" priority="12697" operator="equal">
      <formula>"jan."</formula>
    </cfRule>
  </conditionalFormatting>
  <conditionalFormatting sqref="H9">
    <cfRule type="cellIs" dxfId="7153" priority="12695" operator="equal">
      <formula>"jan."</formula>
    </cfRule>
  </conditionalFormatting>
  <conditionalFormatting sqref="H9">
    <cfRule type="cellIs" dxfId="7152" priority="12693" operator="equal">
      <formula>"jan."</formula>
    </cfRule>
  </conditionalFormatting>
  <conditionalFormatting sqref="I9">
    <cfRule type="cellIs" dxfId="7151" priority="12690" operator="equal">
      <formula>"jan."</formula>
    </cfRule>
  </conditionalFormatting>
  <conditionalFormatting sqref="H9">
    <cfRule type="cellIs" dxfId="7150" priority="12682" operator="equal">
      <formula>"jan."</formula>
    </cfRule>
  </conditionalFormatting>
  <conditionalFormatting sqref="K9">
    <cfRule type="cellIs" dxfId="7149" priority="12681" operator="equal">
      <formula>"jan."</formula>
    </cfRule>
  </conditionalFormatting>
  <conditionalFormatting sqref="J9">
    <cfRule type="cellIs" dxfId="7148" priority="12680" operator="equal">
      <formula>"jan."</formula>
    </cfRule>
  </conditionalFormatting>
  <conditionalFormatting sqref="I9">
    <cfRule type="cellIs" dxfId="7147" priority="12679" operator="equal">
      <formula>"jan."</formula>
    </cfRule>
  </conditionalFormatting>
  <conditionalFormatting sqref="J9">
    <cfRule type="cellIs" dxfId="7146" priority="12678" operator="equal">
      <formula>"jan."</formula>
    </cfRule>
  </conditionalFormatting>
  <conditionalFormatting sqref="I9">
    <cfRule type="cellIs" dxfId="7145" priority="12677" operator="equal">
      <formula>"jan."</formula>
    </cfRule>
  </conditionalFormatting>
  <conditionalFormatting sqref="J9">
    <cfRule type="cellIs" dxfId="7144" priority="12676" operator="equal">
      <formula>"jan."</formula>
    </cfRule>
  </conditionalFormatting>
  <conditionalFormatting sqref="H9">
    <cfRule type="cellIs" dxfId="7143" priority="12675" operator="equal">
      <formula>"jan."</formula>
    </cfRule>
  </conditionalFormatting>
  <conditionalFormatting sqref="I9">
    <cfRule type="cellIs" dxfId="7142" priority="12674" operator="equal">
      <formula>"jan."</formula>
    </cfRule>
  </conditionalFormatting>
  <conditionalFormatting sqref="I9">
    <cfRule type="cellIs" dxfId="7141" priority="12673" operator="equal">
      <formula>"jan."</formula>
    </cfRule>
  </conditionalFormatting>
  <conditionalFormatting sqref="H9">
    <cfRule type="cellIs" dxfId="7140" priority="12672" operator="equal">
      <formula>"jan."</formula>
    </cfRule>
  </conditionalFormatting>
  <conditionalFormatting sqref="I9">
    <cfRule type="cellIs" dxfId="7139" priority="12671" operator="equal">
      <formula>"jan."</formula>
    </cfRule>
  </conditionalFormatting>
  <conditionalFormatting sqref="H9">
    <cfRule type="cellIs" dxfId="7138" priority="12670" operator="equal">
      <formula>"jan."</formula>
    </cfRule>
  </conditionalFormatting>
  <conditionalFormatting sqref="I9">
    <cfRule type="cellIs" dxfId="7137" priority="12669" operator="equal">
      <formula>"jan."</formula>
    </cfRule>
  </conditionalFormatting>
  <conditionalFormatting sqref="H9">
    <cfRule type="cellIs" dxfId="7136" priority="12667" operator="equal">
      <formula>"jan."</formula>
    </cfRule>
  </conditionalFormatting>
  <conditionalFormatting sqref="J9">
    <cfRule type="cellIs" dxfId="7135" priority="12666" operator="equal">
      <formula>"jan."</formula>
    </cfRule>
  </conditionalFormatting>
  <conditionalFormatting sqref="I9">
    <cfRule type="cellIs" dxfId="7134" priority="12665" operator="equal">
      <formula>"jan."</formula>
    </cfRule>
  </conditionalFormatting>
  <conditionalFormatting sqref="H9">
    <cfRule type="cellIs" dxfId="7133" priority="12664" operator="equal">
      <formula>"jan."</formula>
    </cfRule>
  </conditionalFormatting>
  <conditionalFormatting sqref="I9">
    <cfRule type="cellIs" dxfId="7132" priority="12663" operator="equal">
      <formula>"jan."</formula>
    </cfRule>
  </conditionalFormatting>
  <conditionalFormatting sqref="H9">
    <cfRule type="cellIs" dxfId="7131" priority="12662" operator="equal">
      <formula>"jan."</formula>
    </cfRule>
  </conditionalFormatting>
  <conditionalFormatting sqref="I9">
    <cfRule type="cellIs" dxfId="7130" priority="12661" operator="equal">
      <formula>"jan."</formula>
    </cfRule>
  </conditionalFormatting>
  <conditionalFormatting sqref="H9">
    <cfRule type="cellIs" dxfId="7129" priority="12659" operator="equal">
      <formula>"jan."</formula>
    </cfRule>
  </conditionalFormatting>
  <conditionalFormatting sqref="J9">
    <cfRule type="cellIs" dxfId="7128" priority="12658" operator="equal">
      <formula>"jan."</formula>
    </cfRule>
  </conditionalFormatting>
  <conditionalFormatting sqref="H9">
    <cfRule type="cellIs" dxfId="7127" priority="12657" operator="equal">
      <formula>"jan."</formula>
    </cfRule>
  </conditionalFormatting>
  <conditionalFormatting sqref="H9">
    <cfRule type="cellIs" dxfId="7126" priority="12655" operator="equal">
      <formula>"jan."</formula>
    </cfRule>
  </conditionalFormatting>
  <conditionalFormatting sqref="H9">
    <cfRule type="cellIs" dxfId="7125" priority="12653" operator="equal">
      <formula>"jan."</formula>
    </cfRule>
  </conditionalFormatting>
  <conditionalFormatting sqref="I9">
    <cfRule type="cellIs" dxfId="7124" priority="12650" operator="equal">
      <formula>"jan."</formula>
    </cfRule>
  </conditionalFormatting>
  <conditionalFormatting sqref="I9">
    <cfRule type="cellIs" dxfId="7123" priority="12649" operator="equal">
      <formula>"jan."</formula>
    </cfRule>
  </conditionalFormatting>
  <conditionalFormatting sqref="H9">
    <cfRule type="cellIs" dxfId="7122" priority="12648" operator="equal">
      <formula>"jan."</formula>
    </cfRule>
  </conditionalFormatting>
  <conditionalFormatting sqref="I9">
    <cfRule type="cellIs" dxfId="7121" priority="12647" operator="equal">
      <formula>"jan."</formula>
    </cfRule>
  </conditionalFormatting>
  <conditionalFormatting sqref="H9">
    <cfRule type="cellIs" dxfId="7120" priority="12646" operator="equal">
      <formula>"jan."</formula>
    </cfRule>
  </conditionalFormatting>
  <conditionalFormatting sqref="I9">
    <cfRule type="cellIs" dxfId="7119" priority="12645" operator="equal">
      <formula>"jan."</formula>
    </cfRule>
  </conditionalFormatting>
  <conditionalFormatting sqref="H9">
    <cfRule type="cellIs" dxfId="7118" priority="12643" operator="equal">
      <formula>"jan."</formula>
    </cfRule>
  </conditionalFormatting>
  <conditionalFormatting sqref="J9">
    <cfRule type="cellIs" dxfId="7117" priority="12642" operator="equal">
      <formula>"jan."</formula>
    </cfRule>
  </conditionalFormatting>
  <conditionalFormatting sqref="H9">
    <cfRule type="cellIs" dxfId="7116" priority="12641" operator="equal">
      <formula>"jan."</formula>
    </cfRule>
  </conditionalFormatting>
  <conditionalFormatting sqref="H9">
    <cfRule type="cellIs" dxfId="7115" priority="12639" operator="equal">
      <formula>"jan."</formula>
    </cfRule>
  </conditionalFormatting>
  <conditionalFormatting sqref="H9">
    <cfRule type="cellIs" dxfId="7114" priority="12637" operator="equal">
      <formula>"jan."</formula>
    </cfRule>
  </conditionalFormatting>
  <conditionalFormatting sqref="I9">
    <cfRule type="cellIs" dxfId="7113" priority="12634" operator="equal">
      <formula>"jan."</formula>
    </cfRule>
  </conditionalFormatting>
  <conditionalFormatting sqref="H9">
    <cfRule type="cellIs" dxfId="7112" priority="12633" operator="equal">
      <formula>"jan."</formula>
    </cfRule>
  </conditionalFormatting>
  <conditionalFormatting sqref="H9">
    <cfRule type="cellIs" dxfId="7111" priority="12631" operator="equal">
      <formula>"jan."</formula>
    </cfRule>
  </conditionalFormatting>
  <conditionalFormatting sqref="H9">
    <cfRule type="cellIs" dxfId="7110" priority="12629" operator="equal">
      <formula>"jan."</formula>
    </cfRule>
  </conditionalFormatting>
  <conditionalFormatting sqref="I9">
    <cfRule type="cellIs" dxfId="7109" priority="12626" operator="equal">
      <formula>"jan."</formula>
    </cfRule>
  </conditionalFormatting>
  <conditionalFormatting sqref="H9">
    <cfRule type="cellIs" dxfId="7108" priority="12618" operator="equal">
      <formula>"jan."</formula>
    </cfRule>
  </conditionalFormatting>
  <conditionalFormatting sqref="I9">
    <cfRule type="cellIs" dxfId="7107" priority="12617" operator="equal">
      <formula>"jan."</formula>
    </cfRule>
  </conditionalFormatting>
  <conditionalFormatting sqref="H9">
    <cfRule type="cellIs" dxfId="7106" priority="12616" operator="equal">
      <formula>"jan."</formula>
    </cfRule>
  </conditionalFormatting>
  <conditionalFormatting sqref="I9">
    <cfRule type="cellIs" dxfId="7105" priority="12615" operator="equal">
      <formula>"jan."</formula>
    </cfRule>
  </conditionalFormatting>
  <conditionalFormatting sqref="H9">
    <cfRule type="cellIs" dxfId="7104" priority="12614" operator="equal">
      <formula>"jan."</formula>
    </cfRule>
  </conditionalFormatting>
  <conditionalFormatting sqref="I9">
    <cfRule type="cellIs" dxfId="7103" priority="12613" operator="equal">
      <formula>"jan."</formula>
    </cfRule>
  </conditionalFormatting>
  <conditionalFormatting sqref="H9">
    <cfRule type="cellIs" dxfId="7102" priority="12611" operator="equal">
      <formula>"jan."</formula>
    </cfRule>
  </conditionalFormatting>
  <conditionalFormatting sqref="H9">
    <cfRule type="cellIs" dxfId="7101" priority="12610" operator="equal">
      <formula>"jan."</formula>
    </cfRule>
  </conditionalFormatting>
  <conditionalFormatting sqref="H9">
    <cfRule type="cellIs" dxfId="7100" priority="12608" operator="equal">
      <formula>"jan."</formula>
    </cfRule>
  </conditionalFormatting>
  <conditionalFormatting sqref="H9">
    <cfRule type="cellIs" dxfId="7099" priority="12606" operator="equal">
      <formula>"jan."</formula>
    </cfRule>
  </conditionalFormatting>
  <conditionalFormatting sqref="I9">
    <cfRule type="cellIs" dxfId="7098" priority="12603" operator="equal">
      <formula>"jan."</formula>
    </cfRule>
  </conditionalFormatting>
  <conditionalFormatting sqref="H9">
    <cfRule type="cellIs" dxfId="7097" priority="12602" operator="equal">
      <formula>"jan."</formula>
    </cfRule>
  </conditionalFormatting>
  <conditionalFormatting sqref="H9">
    <cfRule type="cellIs" dxfId="7096" priority="12600" operator="equal">
      <formula>"jan."</formula>
    </cfRule>
  </conditionalFormatting>
  <conditionalFormatting sqref="H9">
    <cfRule type="cellIs" dxfId="7095" priority="12598" operator="equal">
      <formula>"jan."</formula>
    </cfRule>
  </conditionalFormatting>
  <conditionalFormatting sqref="I9">
    <cfRule type="cellIs" dxfId="7094" priority="12595" operator="equal">
      <formula>"jan."</formula>
    </cfRule>
  </conditionalFormatting>
  <conditionalFormatting sqref="H9">
    <cfRule type="cellIs" dxfId="7093" priority="12587" operator="equal">
      <formula>"jan."</formula>
    </cfRule>
  </conditionalFormatting>
  <conditionalFormatting sqref="H9">
    <cfRule type="cellIs" dxfId="7092" priority="12586" operator="equal">
      <formula>"jan."</formula>
    </cfRule>
  </conditionalFormatting>
  <conditionalFormatting sqref="H9">
    <cfRule type="cellIs" dxfId="7091" priority="12584" operator="equal">
      <formula>"jan."</formula>
    </cfRule>
  </conditionalFormatting>
  <conditionalFormatting sqref="H9">
    <cfRule type="cellIs" dxfId="7090" priority="12582" operator="equal">
      <formula>"jan."</formula>
    </cfRule>
  </conditionalFormatting>
  <conditionalFormatting sqref="I9">
    <cfRule type="cellIs" dxfId="7089" priority="12579" operator="equal">
      <formula>"jan."</formula>
    </cfRule>
  </conditionalFormatting>
  <conditionalFormatting sqref="H9">
    <cfRule type="cellIs" dxfId="7088" priority="12571" operator="equal">
      <formula>"jan."</formula>
    </cfRule>
  </conditionalFormatting>
  <conditionalFormatting sqref="H9">
    <cfRule type="cellIs" dxfId="7087" priority="12563" operator="equal">
      <formula>"jan."</formula>
    </cfRule>
  </conditionalFormatting>
  <conditionalFormatting sqref="J9">
    <cfRule type="cellIs" dxfId="7086" priority="12554" operator="equal">
      <formula>"jan."</formula>
    </cfRule>
  </conditionalFormatting>
  <conditionalFormatting sqref="K9">
    <cfRule type="cellIs" dxfId="7085" priority="12553" operator="equal">
      <formula>"jan."</formula>
    </cfRule>
  </conditionalFormatting>
  <conditionalFormatting sqref="J9">
    <cfRule type="cellIs" dxfId="7084" priority="12552" operator="equal">
      <formula>"jan."</formula>
    </cfRule>
  </conditionalFormatting>
  <conditionalFormatting sqref="I9">
    <cfRule type="cellIs" dxfId="7083" priority="12551" operator="equal">
      <formula>"jan."</formula>
    </cfRule>
  </conditionalFormatting>
  <conditionalFormatting sqref="J9">
    <cfRule type="cellIs" dxfId="7082" priority="12550" operator="equal">
      <formula>"jan."</formula>
    </cfRule>
  </conditionalFormatting>
  <conditionalFormatting sqref="I9">
    <cfRule type="cellIs" dxfId="7081" priority="12549" operator="equal">
      <formula>"jan."</formula>
    </cfRule>
  </conditionalFormatting>
  <conditionalFormatting sqref="J9">
    <cfRule type="cellIs" dxfId="7080" priority="12548" operator="equal">
      <formula>"jan."</formula>
    </cfRule>
  </conditionalFormatting>
  <conditionalFormatting sqref="H9">
    <cfRule type="cellIs" dxfId="7079" priority="12547" operator="equal">
      <formula>"jan."</formula>
    </cfRule>
  </conditionalFormatting>
  <conditionalFormatting sqref="I9">
    <cfRule type="cellIs" dxfId="7078" priority="12546" operator="equal">
      <formula>"jan."</formula>
    </cfRule>
  </conditionalFormatting>
  <conditionalFormatting sqref="I9">
    <cfRule type="cellIs" dxfId="7077" priority="12545" operator="equal">
      <formula>"jan."</formula>
    </cfRule>
  </conditionalFormatting>
  <conditionalFormatting sqref="H9">
    <cfRule type="cellIs" dxfId="7076" priority="12544" operator="equal">
      <formula>"jan."</formula>
    </cfRule>
  </conditionalFormatting>
  <conditionalFormatting sqref="I9">
    <cfRule type="cellIs" dxfId="7075" priority="12543" operator="equal">
      <formula>"jan."</formula>
    </cfRule>
  </conditionalFormatting>
  <conditionalFormatting sqref="H9">
    <cfRule type="cellIs" dxfId="7074" priority="12542" operator="equal">
      <formula>"jan."</formula>
    </cfRule>
  </conditionalFormatting>
  <conditionalFormatting sqref="I9">
    <cfRule type="cellIs" dxfId="7073" priority="12541" operator="equal">
      <formula>"jan."</formula>
    </cfRule>
  </conditionalFormatting>
  <conditionalFormatting sqref="H9">
    <cfRule type="cellIs" dxfId="7072" priority="12539" operator="equal">
      <formula>"jan."</formula>
    </cfRule>
  </conditionalFormatting>
  <conditionalFormatting sqref="J9">
    <cfRule type="cellIs" dxfId="7071" priority="12538" operator="equal">
      <formula>"jan."</formula>
    </cfRule>
  </conditionalFormatting>
  <conditionalFormatting sqref="I9">
    <cfRule type="cellIs" dxfId="7070" priority="12537" operator="equal">
      <formula>"jan."</formula>
    </cfRule>
  </conditionalFormatting>
  <conditionalFormatting sqref="I9">
    <cfRule type="cellIs" dxfId="7069" priority="12535" operator="equal">
      <formula>"jan."</formula>
    </cfRule>
  </conditionalFormatting>
  <conditionalFormatting sqref="H9">
    <cfRule type="cellIs" dxfId="7068" priority="12534" operator="equal">
      <formula>"jan."</formula>
    </cfRule>
  </conditionalFormatting>
  <conditionalFormatting sqref="I9">
    <cfRule type="cellIs" dxfId="7067" priority="12533" operator="equal">
      <formula>"jan."</formula>
    </cfRule>
  </conditionalFormatting>
  <conditionalFormatting sqref="H9">
    <cfRule type="cellIs" dxfId="7066" priority="12531" operator="equal">
      <formula>"jan."</formula>
    </cfRule>
  </conditionalFormatting>
  <conditionalFormatting sqref="J9">
    <cfRule type="cellIs" dxfId="7065" priority="12530" operator="equal">
      <formula>"jan."</formula>
    </cfRule>
  </conditionalFormatting>
  <conditionalFormatting sqref="H9">
    <cfRule type="cellIs" dxfId="7064" priority="12529" operator="equal">
      <formula>"jan."</formula>
    </cfRule>
  </conditionalFormatting>
  <conditionalFormatting sqref="H9">
    <cfRule type="cellIs" dxfId="7063" priority="12527" operator="equal">
      <formula>"jan."</formula>
    </cfRule>
  </conditionalFormatting>
  <conditionalFormatting sqref="H9">
    <cfRule type="cellIs" dxfId="7062" priority="12525" operator="equal">
      <formula>"jan."</formula>
    </cfRule>
  </conditionalFormatting>
  <conditionalFormatting sqref="I9">
    <cfRule type="cellIs" dxfId="7061" priority="12522" operator="equal">
      <formula>"jan."</formula>
    </cfRule>
  </conditionalFormatting>
  <conditionalFormatting sqref="I9">
    <cfRule type="cellIs" dxfId="7060" priority="12521" operator="equal">
      <formula>"jan."</formula>
    </cfRule>
  </conditionalFormatting>
  <conditionalFormatting sqref="H9">
    <cfRule type="cellIs" dxfId="7059" priority="12520" operator="equal">
      <formula>"jan."</formula>
    </cfRule>
  </conditionalFormatting>
  <conditionalFormatting sqref="I9">
    <cfRule type="cellIs" dxfId="7058" priority="12519" operator="equal">
      <formula>"jan."</formula>
    </cfRule>
  </conditionalFormatting>
  <conditionalFormatting sqref="H9">
    <cfRule type="cellIs" dxfId="7057" priority="12518" operator="equal">
      <formula>"jan."</formula>
    </cfRule>
  </conditionalFormatting>
  <conditionalFormatting sqref="I9">
    <cfRule type="cellIs" dxfId="7056" priority="12517" operator="equal">
      <formula>"jan."</formula>
    </cfRule>
  </conditionalFormatting>
  <conditionalFormatting sqref="H9">
    <cfRule type="cellIs" dxfId="7055" priority="12515" operator="equal">
      <formula>"jan."</formula>
    </cfRule>
  </conditionalFormatting>
  <conditionalFormatting sqref="J9">
    <cfRule type="cellIs" dxfId="7054" priority="12514" operator="equal">
      <formula>"jan."</formula>
    </cfRule>
  </conditionalFormatting>
  <conditionalFormatting sqref="H9">
    <cfRule type="cellIs" dxfId="7053" priority="12513" operator="equal">
      <formula>"jan."</formula>
    </cfRule>
  </conditionalFormatting>
  <conditionalFormatting sqref="H9">
    <cfRule type="cellIs" dxfId="7052" priority="12511" operator="equal">
      <formula>"jan."</formula>
    </cfRule>
  </conditionalFormatting>
  <conditionalFormatting sqref="H9">
    <cfRule type="cellIs" dxfId="7051" priority="12509" operator="equal">
      <formula>"jan."</formula>
    </cfRule>
  </conditionalFormatting>
  <conditionalFormatting sqref="I9">
    <cfRule type="cellIs" dxfId="7050" priority="12506" operator="equal">
      <formula>"jan."</formula>
    </cfRule>
  </conditionalFormatting>
  <conditionalFormatting sqref="H9">
    <cfRule type="cellIs" dxfId="7049" priority="12505" operator="equal">
      <formula>"jan."</formula>
    </cfRule>
  </conditionalFormatting>
  <conditionalFormatting sqref="H9">
    <cfRule type="cellIs" dxfId="7048" priority="12503" operator="equal">
      <formula>"jan."</formula>
    </cfRule>
  </conditionalFormatting>
  <conditionalFormatting sqref="H9">
    <cfRule type="cellIs" dxfId="7047" priority="12501" operator="equal">
      <formula>"jan."</formula>
    </cfRule>
  </conditionalFormatting>
  <conditionalFormatting sqref="I9">
    <cfRule type="cellIs" dxfId="7046" priority="12498" operator="equal">
      <formula>"jan."</formula>
    </cfRule>
  </conditionalFormatting>
  <conditionalFormatting sqref="H9">
    <cfRule type="cellIs" dxfId="7045" priority="12490" operator="equal">
      <formula>"jan."</formula>
    </cfRule>
  </conditionalFormatting>
  <conditionalFormatting sqref="I9">
    <cfRule type="cellIs" dxfId="7044" priority="12489" operator="equal">
      <formula>"jan."</formula>
    </cfRule>
  </conditionalFormatting>
  <conditionalFormatting sqref="H9">
    <cfRule type="cellIs" dxfId="7043" priority="12488" operator="equal">
      <formula>"jan."</formula>
    </cfRule>
  </conditionalFormatting>
  <conditionalFormatting sqref="I9">
    <cfRule type="cellIs" dxfId="7042" priority="12487" operator="equal">
      <formula>"jan."</formula>
    </cfRule>
  </conditionalFormatting>
  <conditionalFormatting sqref="H9">
    <cfRule type="cellIs" dxfId="7041" priority="12486" operator="equal">
      <formula>"jan."</formula>
    </cfRule>
  </conditionalFormatting>
  <conditionalFormatting sqref="I9">
    <cfRule type="cellIs" dxfId="7040" priority="12485" operator="equal">
      <formula>"jan."</formula>
    </cfRule>
  </conditionalFormatting>
  <conditionalFormatting sqref="H9">
    <cfRule type="cellIs" dxfId="7039" priority="12483" operator="equal">
      <formula>"jan."</formula>
    </cfRule>
  </conditionalFormatting>
  <conditionalFormatting sqref="H9">
    <cfRule type="cellIs" dxfId="7038" priority="12482" operator="equal">
      <formula>"jan."</formula>
    </cfRule>
  </conditionalFormatting>
  <conditionalFormatting sqref="H9">
    <cfRule type="cellIs" dxfId="7037" priority="12480" operator="equal">
      <formula>"jan."</formula>
    </cfRule>
  </conditionalFormatting>
  <conditionalFormatting sqref="H9">
    <cfRule type="cellIs" dxfId="7036" priority="12478" operator="equal">
      <formula>"jan."</formula>
    </cfRule>
  </conditionalFormatting>
  <conditionalFormatting sqref="I9">
    <cfRule type="cellIs" dxfId="7035" priority="12475" operator="equal">
      <formula>"jan."</formula>
    </cfRule>
  </conditionalFormatting>
  <conditionalFormatting sqref="H9">
    <cfRule type="cellIs" dxfId="7034" priority="12474" operator="equal">
      <formula>"jan."</formula>
    </cfRule>
  </conditionalFormatting>
  <conditionalFormatting sqref="H9">
    <cfRule type="cellIs" dxfId="7033" priority="12472" operator="equal">
      <formula>"jan."</formula>
    </cfRule>
  </conditionalFormatting>
  <conditionalFormatting sqref="H9">
    <cfRule type="cellIs" dxfId="7032" priority="12470" operator="equal">
      <formula>"jan."</formula>
    </cfRule>
  </conditionalFormatting>
  <conditionalFormatting sqref="I9">
    <cfRule type="cellIs" dxfId="7031" priority="12467" operator="equal">
      <formula>"jan."</formula>
    </cfRule>
  </conditionalFormatting>
  <conditionalFormatting sqref="H9">
    <cfRule type="cellIs" dxfId="7030" priority="12459" operator="equal">
      <formula>"jan."</formula>
    </cfRule>
  </conditionalFormatting>
  <conditionalFormatting sqref="H9">
    <cfRule type="cellIs" dxfId="7029" priority="12458" operator="equal">
      <formula>"jan."</formula>
    </cfRule>
  </conditionalFormatting>
  <conditionalFormatting sqref="H9">
    <cfRule type="cellIs" dxfId="7028" priority="12456" operator="equal">
      <formula>"jan."</formula>
    </cfRule>
  </conditionalFormatting>
  <conditionalFormatting sqref="H9">
    <cfRule type="cellIs" dxfId="7027" priority="12454" operator="equal">
      <formula>"jan."</formula>
    </cfRule>
  </conditionalFormatting>
  <conditionalFormatting sqref="I9">
    <cfRule type="cellIs" dxfId="7026" priority="12451" operator="equal">
      <formula>"jan."</formula>
    </cfRule>
  </conditionalFormatting>
  <conditionalFormatting sqref="H9">
    <cfRule type="cellIs" dxfId="7025" priority="12443" operator="equal">
      <formula>"jan."</formula>
    </cfRule>
  </conditionalFormatting>
  <conditionalFormatting sqref="H9">
    <cfRule type="cellIs" dxfId="7024" priority="12435" operator="equal">
      <formula>"jan."</formula>
    </cfRule>
  </conditionalFormatting>
  <conditionalFormatting sqref="J9">
    <cfRule type="cellIs" dxfId="7023" priority="12426" operator="equal">
      <formula>"jan."</formula>
    </cfRule>
  </conditionalFormatting>
  <conditionalFormatting sqref="I9">
    <cfRule type="cellIs" dxfId="7022" priority="12425" operator="equal">
      <formula>"jan."</formula>
    </cfRule>
  </conditionalFormatting>
  <conditionalFormatting sqref="H9">
    <cfRule type="cellIs" dxfId="7021" priority="12424" operator="equal">
      <formula>"jan."</formula>
    </cfRule>
  </conditionalFormatting>
  <conditionalFormatting sqref="I9">
    <cfRule type="cellIs" dxfId="7020" priority="12423" operator="equal">
      <formula>"jan."</formula>
    </cfRule>
  </conditionalFormatting>
  <conditionalFormatting sqref="H9">
    <cfRule type="cellIs" dxfId="7019" priority="12422" operator="equal">
      <formula>"jan."</formula>
    </cfRule>
  </conditionalFormatting>
  <conditionalFormatting sqref="I9">
    <cfRule type="cellIs" dxfId="7018" priority="12421" operator="equal">
      <formula>"jan."</formula>
    </cfRule>
  </conditionalFormatting>
  <conditionalFormatting sqref="H9">
    <cfRule type="cellIs" dxfId="7017" priority="12419" operator="equal">
      <formula>"jan."</formula>
    </cfRule>
  </conditionalFormatting>
  <conditionalFormatting sqref="H9">
    <cfRule type="cellIs" dxfId="7016" priority="12418" operator="equal">
      <formula>"jan."</formula>
    </cfRule>
  </conditionalFormatting>
  <conditionalFormatting sqref="H9">
    <cfRule type="cellIs" dxfId="7015" priority="12416" operator="equal">
      <formula>"jan."</formula>
    </cfRule>
  </conditionalFormatting>
  <conditionalFormatting sqref="H9">
    <cfRule type="cellIs" dxfId="7014" priority="12414" operator="equal">
      <formula>"jan."</formula>
    </cfRule>
  </conditionalFormatting>
  <conditionalFormatting sqref="I9">
    <cfRule type="cellIs" dxfId="7013" priority="12411" operator="equal">
      <formula>"jan."</formula>
    </cfRule>
  </conditionalFormatting>
  <conditionalFormatting sqref="H9">
    <cfRule type="cellIs" dxfId="7012" priority="12410" operator="equal">
      <formula>"jan."</formula>
    </cfRule>
  </conditionalFormatting>
  <conditionalFormatting sqref="H9">
    <cfRule type="cellIs" dxfId="7011" priority="12408" operator="equal">
      <formula>"jan."</formula>
    </cfRule>
  </conditionalFormatting>
  <conditionalFormatting sqref="H9">
    <cfRule type="cellIs" dxfId="7010" priority="12406" operator="equal">
      <formula>"jan."</formula>
    </cfRule>
  </conditionalFormatting>
  <conditionalFormatting sqref="I9">
    <cfRule type="cellIs" dxfId="7009" priority="12403" operator="equal">
      <formula>"jan."</formula>
    </cfRule>
  </conditionalFormatting>
  <conditionalFormatting sqref="H9">
    <cfRule type="cellIs" dxfId="7008" priority="12395" operator="equal">
      <formula>"jan."</formula>
    </cfRule>
  </conditionalFormatting>
  <conditionalFormatting sqref="H9">
    <cfRule type="cellIs" dxfId="7007" priority="12394" operator="equal">
      <formula>"jan."</formula>
    </cfRule>
  </conditionalFormatting>
  <conditionalFormatting sqref="H9">
    <cfRule type="cellIs" dxfId="7006" priority="12392" operator="equal">
      <formula>"jan."</formula>
    </cfRule>
  </conditionalFormatting>
  <conditionalFormatting sqref="H9">
    <cfRule type="cellIs" dxfId="7005" priority="12390" operator="equal">
      <formula>"jan."</formula>
    </cfRule>
  </conditionalFormatting>
  <conditionalFormatting sqref="I9">
    <cfRule type="cellIs" dxfId="7004" priority="12387" operator="equal">
      <formula>"jan."</formula>
    </cfRule>
  </conditionalFormatting>
  <conditionalFormatting sqref="H9">
    <cfRule type="cellIs" dxfId="7003" priority="12379" operator="equal">
      <formula>"jan."</formula>
    </cfRule>
  </conditionalFormatting>
  <conditionalFormatting sqref="H9">
    <cfRule type="cellIs" dxfId="7002" priority="12371" operator="equal">
      <formula>"jan."</formula>
    </cfRule>
  </conditionalFormatting>
  <conditionalFormatting sqref="H9">
    <cfRule type="cellIs" dxfId="7001" priority="12362" operator="equal">
      <formula>"jan."</formula>
    </cfRule>
  </conditionalFormatting>
  <conditionalFormatting sqref="H9">
    <cfRule type="cellIs" dxfId="7000" priority="12360" operator="equal">
      <formula>"jan."</formula>
    </cfRule>
  </conditionalFormatting>
  <conditionalFormatting sqref="H9">
    <cfRule type="cellIs" dxfId="6999" priority="12358" operator="equal">
      <formula>"jan."</formula>
    </cfRule>
  </conditionalFormatting>
  <conditionalFormatting sqref="H9">
    <cfRule type="cellIs" dxfId="6998" priority="12348" operator="equal">
      <formula>"jan."</formula>
    </cfRule>
  </conditionalFormatting>
  <conditionalFormatting sqref="H9">
    <cfRule type="cellIs" dxfId="6997" priority="12340" operator="equal">
      <formula>"jan."</formula>
    </cfRule>
  </conditionalFormatting>
  <conditionalFormatting sqref="H9">
    <cfRule type="cellIs" dxfId="6996" priority="12324" operator="equal">
      <formula>"jan."</formula>
    </cfRule>
  </conditionalFormatting>
  <conditionalFormatting sqref="I9">
    <cfRule type="cellIs" dxfId="6995" priority="12300" operator="equal">
      <formula>"jan."</formula>
    </cfRule>
  </conditionalFormatting>
  <conditionalFormatting sqref="J9">
    <cfRule type="cellIs" dxfId="6994" priority="12299" operator="equal">
      <formula>"jan."</formula>
    </cfRule>
  </conditionalFormatting>
  <conditionalFormatting sqref="K9">
    <cfRule type="cellIs" dxfId="6993" priority="12298" operator="equal">
      <formula>"jan."</formula>
    </cfRule>
  </conditionalFormatting>
  <conditionalFormatting sqref="J9">
    <cfRule type="cellIs" dxfId="6992" priority="12297" operator="equal">
      <formula>"jan."</formula>
    </cfRule>
  </conditionalFormatting>
  <conditionalFormatting sqref="I9">
    <cfRule type="cellIs" dxfId="6991" priority="12296" operator="equal">
      <formula>"jan."</formula>
    </cfRule>
  </conditionalFormatting>
  <conditionalFormatting sqref="J9">
    <cfRule type="cellIs" dxfId="6990" priority="12295" operator="equal">
      <formula>"jan."</formula>
    </cfRule>
  </conditionalFormatting>
  <conditionalFormatting sqref="I9">
    <cfRule type="cellIs" dxfId="6989" priority="12294" operator="equal">
      <formula>"jan."</formula>
    </cfRule>
  </conditionalFormatting>
  <conditionalFormatting sqref="J9">
    <cfRule type="cellIs" dxfId="6988" priority="12293" operator="equal">
      <formula>"jan."</formula>
    </cfRule>
  </conditionalFormatting>
  <conditionalFormatting sqref="H9">
    <cfRule type="cellIs" dxfId="6987" priority="12292" operator="equal">
      <formula>"jan."</formula>
    </cfRule>
  </conditionalFormatting>
  <conditionalFormatting sqref="I9">
    <cfRule type="cellIs" dxfId="6986" priority="12291" operator="equal">
      <formula>"jan."</formula>
    </cfRule>
  </conditionalFormatting>
  <conditionalFormatting sqref="I9">
    <cfRule type="cellIs" dxfId="6985" priority="12290" operator="equal">
      <formula>"jan."</formula>
    </cfRule>
  </conditionalFormatting>
  <conditionalFormatting sqref="H9">
    <cfRule type="cellIs" dxfId="6984" priority="12289" operator="equal">
      <formula>"jan."</formula>
    </cfRule>
  </conditionalFormatting>
  <conditionalFormatting sqref="I9">
    <cfRule type="cellIs" dxfId="6983" priority="12288" operator="equal">
      <formula>"jan."</formula>
    </cfRule>
  </conditionalFormatting>
  <conditionalFormatting sqref="H9">
    <cfRule type="cellIs" dxfId="6982" priority="12287" operator="equal">
      <formula>"jan."</formula>
    </cfRule>
  </conditionalFormatting>
  <conditionalFormatting sqref="I9">
    <cfRule type="cellIs" dxfId="6981" priority="12286" operator="equal">
      <formula>"jan."</formula>
    </cfRule>
  </conditionalFormatting>
  <conditionalFormatting sqref="H9">
    <cfRule type="cellIs" dxfId="6980" priority="12284" operator="equal">
      <formula>"jan."</formula>
    </cfRule>
  </conditionalFormatting>
  <conditionalFormatting sqref="J9">
    <cfRule type="cellIs" dxfId="6979" priority="12283" operator="equal">
      <formula>"jan."</formula>
    </cfRule>
  </conditionalFormatting>
  <conditionalFormatting sqref="I9">
    <cfRule type="cellIs" dxfId="6978" priority="12282" operator="equal">
      <formula>"jan."</formula>
    </cfRule>
  </conditionalFormatting>
  <conditionalFormatting sqref="H9">
    <cfRule type="cellIs" dxfId="6977" priority="12281" operator="equal">
      <formula>"jan."</formula>
    </cfRule>
  </conditionalFormatting>
  <conditionalFormatting sqref="H9">
    <cfRule type="cellIs" dxfId="6976" priority="12279" operator="equal">
      <formula>"jan."</formula>
    </cfRule>
  </conditionalFormatting>
  <conditionalFormatting sqref="I9">
    <cfRule type="cellIs" dxfId="6975" priority="12278" operator="equal">
      <formula>"jan."</formula>
    </cfRule>
  </conditionalFormatting>
  <conditionalFormatting sqref="H9">
    <cfRule type="cellIs" dxfId="6974" priority="12276" operator="equal">
      <formula>"jan."</formula>
    </cfRule>
  </conditionalFormatting>
  <conditionalFormatting sqref="J9">
    <cfRule type="cellIs" dxfId="6973" priority="12275" operator="equal">
      <formula>"jan."</formula>
    </cfRule>
  </conditionalFormatting>
  <conditionalFormatting sqref="H9">
    <cfRule type="cellIs" dxfId="6972" priority="12274" operator="equal">
      <formula>"jan."</formula>
    </cfRule>
  </conditionalFormatting>
  <conditionalFormatting sqref="H9">
    <cfRule type="cellIs" dxfId="6971" priority="12272" operator="equal">
      <formula>"jan."</formula>
    </cfRule>
  </conditionalFormatting>
  <conditionalFormatting sqref="H9">
    <cfRule type="cellIs" dxfId="6970" priority="12270" operator="equal">
      <formula>"jan."</formula>
    </cfRule>
  </conditionalFormatting>
  <conditionalFormatting sqref="I9">
    <cfRule type="cellIs" dxfId="6969" priority="12267" operator="equal">
      <formula>"jan."</formula>
    </cfRule>
  </conditionalFormatting>
  <conditionalFormatting sqref="I9">
    <cfRule type="cellIs" dxfId="6968" priority="12266" operator="equal">
      <formula>"jan."</formula>
    </cfRule>
  </conditionalFormatting>
  <conditionalFormatting sqref="H9">
    <cfRule type="cellIs" dxfId="6967" priority="12265" operator="equal">
      <formula>"jan."</formula>
    </cfRule>
  </conditionalFormatting>
  <conditionalFormatting sqref="I9">
    <cfRule type="cellIs" dxfId="6966" priority="12264" operator="equal">
      <formula>"jan."</formula>
    </cfRule>
  </conditionalFormatting>
  <conditionalFormatting sqref="H9">
    <cfRule type="cellIs" dxfId="6965" priority="12263" operator="equal">
      <formula>"jan."</formula>
    </cfRule>
  </conditionalFormatting>
  <conditionalFormatting sqref="I9">
    <cfRule type="cellIs" dxfId="6964" priority="12262" operator="equal">
      <formula>"jan."</formula>
    </cfRule>
  </conditionalFormatting>
  <conditionalFormatting sqref="H9">
    <cfRule type="cellIs" dxfId="6963" priority="12260" operator="equal">
      <formula>"jan."</formula>
    </cfRule>
  </conditionalFormatting>
  <conditionalFormatting sqref="J9">
    <cfRule type="cellIs" dxfId="6962" priority="12259" operator="equal">
      <formula>"jan."</formula>
    </cfRule>
  </conditionalFormatting>
  <conditionalFormatting sqref="H9">
    <cfRule type="cellIs" dxfId="6961" priority="12258" operator="equal">
      <formula>"jan."</formula>
    </cfRule>
  </conditionalFormatting>
  <conditionalFormatting sqref="H9">
    <cfRule type="cellIs" dxfId="6960" priority="12256" operator="equal">
      <formula>"jan."</formula>
    </cfRule>
  </conditionalFormatting>
  <conditionalFormatting sqref="H9">
    <cfRule type="cellIs" dxfId="6959" priority="12254" operator="equal">
      <formula>"jan."</formula>
    </cfRule>
  </conditionalFormatting>
  <conditionalFormatting sqref="I9">
    <cfRule type="cellIs" dxfId="6958" priority="12251" operator="equal">
      <formula>"jan."</formula>
    </cfRule>
  </conditionalFormatting>
  <conditionalFormatting sqref="H9">
    <cfRule type="cellIs" dxfId="6957" priority="12250" operator="equal">
      <formula>"jan."</formula>
    </cfRule>
  </conditionalFormatting>
  <conditionalFormatting sqref="H9">
    <cfRule type="cellIs" dxfId="6956" priority="12248" operator="equal">
      <formula>"jan."</formula>
    </cfRule>
  </conditionalFormatting>
  <conditionalFormatting sqref="H9">
    <cfRule type="cellIs" dxfId="6955" priority="12246" operator="equal">
      <formula>"jan."</formula>
    </cfRule>
  </conditionalFormatting>
  <conditionalFormatting sqref="I9">
    <cfRule type="cellIs" dxfId="6954" priority="12243" operator="equal">
      <formula>"jan."</formula>
    </cfRule>
  </conditionalFormatting>
  <conditionalFormatting sqref="H9">
    <cfRule type="cellIs" dxfId="6953" priority="12235" operator="equal">
      <formula>"jan."</formula>
    </cfRule>
  </conditionalFormatting>
  <conditionalFormatting sqref="I9">
    <cfRule type="cellIs" dxfId="6952" priority="12234" operator="equal">
      <formula>"jan."</formula>
    </cfRule>
  </conditionalFormatting>
  <conditionalFormatting sqref="H9">
    <cfRule type="cellIs" dxfId="6951" priority="12233" operator="equal">
      <formula>"jan."</formula>
    </cfRule>
  </conditionalFormatting>
  <conditionalFormatting sqref="I9">
    <cfRule type="cellIs" dxfId="6950" priority="12232" operator="equal">
      <formula>"jan."</formula>
    </cfRule>
  </conditionalFormatting>
  <conditionalFormatting sqref="H9">
    <cfRule type="cellIs" dxfId="6949" priority="12231" operator="equal">
      <formula>"jan."</formula>
    </cfRule>
  </conditionalFormatting>
  <conditionalFormatting sqref="I9">
    <cfRule type="cellIs" dxfId="6948" priority="12230" operator="equal">
      <formula>"jan."</formula>
    </cfRule>
  </conditionalFormatting>
  <conditionalFormatting sqref="H9">
    <cfRule type="cellIs" dxfId="6947" priority="12228" operator="equal">
      <formula>"jan."</formula>
    </cfRule>
  </conditionalFormatting>
  <conditionalFormatting sqref="H9">
    <cfRule type="cellIs" dxfId="6946" priority="12227" operator="equal">
      <formula>"jan."</formula>
    </cfRule>
  </conditionalFormatting>
  <conditionalFormatting sqref="H9">
    <cfRule type="cellIs" dxfId="6945" priority="12225" operator="equal">
      <formula>"jan."</formula>
    </cfRule>
  </conditionalFormatting>
  <conditionalFormatting sqref="H9">
    <cfRule type="cellIs" dxfId="6944" priority="12223" operator="equal">
      <formula>"jan."</formula>
    </cfRule>
  </conditionalFormatting>
  <conditionalFormatting sqref="I9">
    <cfRule type="cellIs" dxfId="6943" priority="12220" operator="equal">
      <formula>"jan."</formula>
    </cfRule>
  </conditionalFormatting>
  <conditionalFormatting sqref="H9">
    <cfRule type="cellIs" dxfId="6942" priority="12219" operator="equal">
      <formula>"jan."</formula>
    </cfRule>
  </conditionalFormatting>
  <conditionalFormatting sqref="H9">
    <cfRule type="cellIs" dxfId="6941" priority="12217" operator="equal">
      <formula>"jan."</formula>
    </cfRule>
  </conditionalFormatting>
  <conditionalFormatting sqref="H9">
    <cfRule type="cellIs" dxfId="6940" priority="12215" operator="equal">
      <formula>"jan."</formula>
    </cfRule>
  </conditionalFormatting>
  <conditionalFormatting sqref="I9">
    <cfRule type="cellIs" dxfId="6939" priority="12212" operator="equal">
      <formula>"jan."</formula>
    </cfRule>
  </conditionalFormatting>
  <conditionalFormatting sqref="H9">
    <cfRule type="cellIs" dxfId="6938" priority="12204" operator="equal">
      <formula>"jan."</formula>
    </cfRule>
  </conditionalFormatting>
  <conditionalFormatting sqref="H9">
    <cfRule type="cellIs" dxfId="6937" priority="12203" operator="equal">
      <formula>"jan."</formula>
    </cfRule>
  </conditionalFormatting>
  <conditionalFormatting sqref="H9">
    <cfRule type="cellIs" dxfId="6936" priority="12201" operator="equal">
      <formula>"jan."</formula>
    </cfRule>
  </conditionalFormatting>
  <conditionalFormatting sqref="H9">
    <cfRule type="cellIs" dxfId="6935" priority="12199" operator="equal">
      <formula>"jan."</formula>
    </cfRule>
  </conditionalFormatting>
  <conditionalFormatting sqref="I9">
    <cfRule type="cellIs" dxfId="6934" priority="12196" operator="equal">
      <formula>"jan."</formula>
    </cfRule>
  </conditionalFormatting>
  <conditionalFormatting sqref="H9">
    <cfRule type="cellIs" dxfId="6933" priority="12188" operator="equal">
      <formula>"jan."</formula>
    </cfRule>
  </conditionalFormatting>
  <conditionalFormatting sqref="H9">
    <cfRule type="cellIs" dxfId="6932" priority="12180" operator="equal">
      <formula>"jan."</formula>
    </cfRule>
  </conditionalFormatting>
  <conditionalFormatting sqref="J9">
    <cfRule type="cellIs" dxfId="6931" priority="12171" operator="equal">
      <formula>"jan."</formula>
    </cfRule>
  </conditionalFormatting>
  <conditionalFormatting sqref="I9">
    <cfRule type="cellIs" dxfId="6930" priority="12170" operator="equal">
      <formula>"jan."</formula>
    </cfRule>
  </conditionalFormatting>
  <conditionalFormatting sqref="H9">
    <cfRule type="cellIs" dxfId="6929" priority="12169" operator="equal">
      <formula>"jan."</formula>
    </cfRule>
  </conditionalFormatting>
  <conditionalFormatting sqref="I9">
    <cfRule type="cellIs" dxfId="6928" priority="12168" operator="equal">
      <formula>"jan."</formula>
    </cfRule>
  </conditionalFormatting>
  <conditionalFormatting sqref="H9">
    <cfRule type="cellIs" dxfId="6927" priority="12167" operator="equal">
      <formula>"jan."</formula>
    </cfRule>
  </conditionalFormatting>
  <conditionalFormatting sqref="I9">
    <cfRule type="cellIs" dxfId="6926" priority="12166" operator="equal">
      <formula>"jan."</formula>
    </cfRule>
  </conditionalFormatting>
  <conditionalFormatting sqref="H9">
    <cfRule type="cellIs" dxfId="6925" priority="12164" operator="equal">
      <formula>"jan."</formula>
    </cfRule>
  </conditionalFormatting>
  <conditionalFormatting sqref="H9">
    <cfRule type="cellIs" dxfId="6924" priority="12163" operator="equal">
      <formula>"jan."</formula>
    </cfRule>
  </conditionalFormatting>
  <conditionalFormatting sqref="H9">
    <cfRule type="cellIs" dxfId="6923" priority="12161" operator="equal">
      <formula>"jan."</formula>
    </cfRule>
  </conditionalFormatting>
  <conditionalFormatting sqref="H9">
    <cfRule type="cellIs" dxfId="6922" priority="12159" operator="equal">
      <formula>"jan."</formula>
    </cfRule>
  </conditionalFormatting>
  <conditionalFormatting sqref="I9">
    <cfRule type="cellIs" dxfId="6921" priority="12156" operator="equal">
      <formula>"jan."</formula>
    </cfRule>
  </conditionalFormatting>
  <conditionalFormatting sqref="H9">
    <cfRule type="cellIs" dxfId="6920" priority="12155" operator="equal">
      <formula>"jan."</formula>
    </cfRule>
  </conditionalFormatting>
  <conditionalFormatting sqref="H9">
    <cfRule type="cellIs" dxfId="6919" priority="12153" operator="equal">
      <formula>"jan."</formula>
    </cfRule>
  </conditionalFormatting>
  <conditionalFormatting sqref="I9">
    <cfRule type="cellIs" dxfId="6918" priority="12148" operator="equal">
      <formula>"jan."</formula>
    </cfRule>
  </conditionalFormatting>
  <conditionalFormatting sqref="H9">
    <cfRule type="cellIs" dxfId="6917" priority="12140" operator="equal">
      <formula>"jan."</formula>
    </cfRule>
  </conditionalFormatting>
  <conditionalFormatting sqref="H9">
    <cfRule type="cellIs" dxfId="6916" priority="12139" operator="equal">
      <formula>"jan."</formula>
    </cfRule>
  </conditionalFormatting>
  <conditionalFormatting sqref="H9">
    <cfRule type="cellIs" dxfId="6915" priority="12137" operator="equal">
      <formula>"jan."</formula>
    </cfRule>
  </conditionalFormatting>
  <conditionalFormatting sqref="H9">
    <cfRule type="cellIs" dxfId="6914" priority="12135" operator="equal">
      <formula>"jan."</formula>
    </cfRule>
  </conditionalFormatting>
  <conditionalFormatting sqref="I9">
    <cfRule type="cellIs" dxfId="6913" priority="12132" operator="equal">
      <formula>"jan."</formula>
    </cfRule>
  </conditionalFormatting>
  <conditionalFormatting sqref="H9">
    <cfRule type="cellIs" dxfId="6912" priority="12124" operator="equal">
      <formula>"jan."</formula>
    </cfRule>
  </conditionalFormatting>
  <conditionalFormatting sqref="H9">
    <cfRule type="cellIs" dxfId="6911" priority="12116" operator="equal">
      <formula>"jan."</formula>
    </cfRule>
  </conditionalFormatting>
  <conditionalFormatting sqref="H9">
    <cfRule type="cellIs" dxfId="6910" priority="12107" operator="equal">
      <formula>"jan."</formula>
    </cfRule>
  </conditionalFormatting>
  <conditionalFormatting sqref="H9">
    <cfRule type="cellIs" dxfId="6909" priority="12105" operator="equal">
      <formula>"jan."</formula>
    </cfRule>
  </conditionalFormatting>
  <conditionalFormatting sqref="H9">
    <cfRule type="cellIs" dxfId="6908" priority="12103" operator="equal">
      <formula>"jan."</formula>
    </cfRule>
  </conditionalFormatting>
  <conditionalFormatting sqref="H9">
    <cfRule type="cellIs" dxfId="6907" priority="12093" operator="equal">
      <formula>"jan."</formula>
    </cfRule>
  </conditionalFormatting>
  <conditionalFormatting sqref="H9">
    <cfRule type="cellIs" dxfId="6906" priority="12085" operator="equal">
      <formula>"jan."</formula>
    </cfRule>
  </conditionalFormatting>
  <conditionalFormatting sqref="H9">
    <cfRule type="cellIs" dxfId="6905" priority="12069" operator="equal">
      <formula>"jan."</formula>
    </cfRule>
  </conditionalFormatting>
  <conditionalFormatting sqref="I9">
    <cfRule type="cellIs" dxfId="6904" priority="12045" operator="equal">
      <formula>"jan."</formula>
    </cfRule>
  </conditionalFormatting>
  <conditionalFormatting sqref="J9">
    <cfRule type="cellIs" dxfId="6903" priority="12044" operator="equal">
      <formula>"jan."</formula>
    </cfRule>
  </conditionalFormatting>
  <conditionalFormatting sqref="K9">
    <cfRule type="cellIs" dxfId="6902" priority="12043" operator="equal">
      <formula>"jan."</formula>
    </cfRule>
  </conditionalFormatting>
  <conditionalFormatting sqref="I9">
    <cfRule type="cellIs" dxfId="6901" priority="12042" operator="equal">
      <formula>"jan."</formula>
    </cfRule>
  </conditionalFormatting>
  <conditionalFormatting sqref="H9">
    <cfRule type="cellIs" dxfId="6900" priority="12041" operator="equal">
      <formula>"jan."</formula>
    </cfRule>
  </conditionalFormatting>
  <conditionalFormatting sqref="H9">
    <cfRule type="cellIs" dxfId="6899" priority="12039" operator="equal">
      <formula>"jan."</formula>
    </cfRule>
  </conditionalFormatting>
  <conditionalFormatting sqref="I9">
    <cfRule type="cellIs" dxfId="6898" priority="12038" operator="equal">
      <formula>"jan."</formula>
    </cfRule>
  </conditionalFormatting>
  <conditionalFormatting sqref="H9">
    <cfRule type="cellIs" dxfId="6897" priority="12036" operator="equal">
      <formula>"jan."</formula>
    </cfRule>
  </conditionalFormatting>
  <conditionalFormatting sqref="H9">
    <cfRule type="cellIs" dxfId="6896" priority="12035" operator="equal">
      <formula>"jan."</formula>
    </cfRule>
  </conditionalFormatting>
  <conditionalFormatting sqref="H9">
    <cfRule type="cellIs" dxfId="6895" priority="12033" operator="equal">
      <formula>"jan."</formula>
    </cfRule>
  </conditionalFormatting>
  <conditionalFormatting sqref="H9">
    <cfRule type="cellIs" dxfId="6894" priority="12031" operator="equal">
      <formula>"jan."</formula>
    </cfRule>
  </conditionalFormatting>
  <conditionalFormatting sqref="H9">
    <cfRule type="cellIs" dxfId="6893" priority="12027" operator="equal">
      <formula>"jan."</formula>
    </cfRule>
  </conditionalFormatting>
  <conditionalFormatting sqref="H9">
    <cfRule type="cellIs" dxfId="6892" priority="12025" operator="equal">
      <formula>"jan."</formula>
    </cfRule>
  </conditionalFormatting>
  <conditionalFormatting sqref="I9">
    <cfRule type="cellIs" dxfId="6891" priority="12020" operator="equal">
      <formula>"jan."</formula>
    </cfRule>
  </conditionalFormatting>
  <conditionalFormatting sqref="H9">
    <cfRule type="cellIs" dxfId="6890" priority="12012" operator="equal">
      <formula>"jan."</formula>
    </cfRule>
  </conditionalFormatting>
  <conditionalFormatting sqref="H9">
    <cfRule type="cellIs" dxfId="6889" priority="12011" operator="equal">
      <formula>"jan."</formula>
    </cfRule>
  </conditionalFormatting>
  <conditionalFormatting sqref="H9">
    <cfRule type="cellIs" dxfId="6888" priority="12009" operator="equal">
      <formula>"jan."</formula>
    </cfRule>
  </conditionalFormatting>
  <conditionalFormatting sqref="H9">
    <cfRule type="cellIs" dxfId="6887" priority="12007" operator="equal">
      <formula>"jan."</formula>
    </cfRule>
  </conditionalFormatting>
  <conditionalFormatting sqref="I9">
    <cfRule type="cellIs" dxfId="6886" priority="12004" operator="equal">
      <formula>"jan."</formula>
    </cfRule>
  </conditionalFormatting>
  <conditionalFormatting sqref="H9">
    <cfRule type="cellIs" dxfId="6885" priority="11996" operator="equal">
      <formula>"jan."</formula>
    </cfRule>
  </conditionalFormatting>
  <conditionalFormatting sqref="H9">
    <cfRule type="cellIs" dxfId="6884" priority="11988" operator="equal">
      <formula>"jan."</formula>
    </cfRule>
  </conditionalFormatting>
  <conditionalFormatting sqref="H9">
    <cfRule type="cellIs" dxfId="6883" priority="11979" operator="equal">
      <formula>"jan."</formula>
    </cfRule>
  </conditionalFormatting>
  <conditionalFormatting sqref="H9">
    <cfRule type="cellIs" dxfId="6882" priority="11977" operator="equal">
      <formula>"jan."</formula>
    </cfRule>
  </conditionalFormatting>
  <conditionalFormatting sqref="H9">
    <cfRule type="cellIs" dxfId="6881" priority="11975" operator="equal">
      <formula>"jan."</formula>
    </cfRule>
  </conditionalFormatting>
  <conditionalFormatting sqref="H9">
    <cfRule type="cellIs" dxfId="6880" priority="11965" operator="equal">
      <formula>"jan."</formula>
    </cfRule>
  </conditionalFormatting>
  <conditionalFormatting sqref="H9">
    <cfRule type="cellIs" dxfId="6879" priority="11957" operator="equal">
      <formula>"jan."</formula>
    </cfRule>
  </conditionalFormatting>
  <conditionalFormatting sqref="H9">
    <cfRule type="cellIs" dxfId="6878" priority="11941" operator="equal">
      <formula>"jan."</formula>
    </cfRule>
  </conditionalFormatting>
  <conditionalFormatting sqref="I9">
    <cfRule type="cellIs" dxfId="6877" priority="11917" operator="equal">
      <formula>"jan."</formula>
    </cfRule>
  </conditionalFormatting>
  <conditionalFormatting sqref="H9">
    <cfRule type="cellIs" dxfId="6876" priority="11916" operator="equal">
      <formula>"jan."</formula>
    </cfRule>
  </conditionalFormatting>
  <conditionalFormatting sqref="H9">
    <cfRule type="cellIs" dxfId="6875" priority="11914" operator="equal">
      <formula>"jan."</formula>
    </cfRule>
  </conditionalFormatting>
  <conditionalFormatting sqref="H9">
    <cfRule type="cellIs" dxfId="6874" priority="11912" operator="equal">
      <formula>"jan."</formula>
    </cfRule>
  </conditionalFormatting>
  <conditionalFormatting sqref="H9">
    <cfRule type="cellIs" dxfId="6873" priority="11902" operator="equal">
      <formula>"jan."</formula>
    </cfRule>
  </conditionalFormatting>
  <conditionalFormatting sqref="H9">
    <cfRule type="cellIs" dxfId="6872" priority="11894" operator="equal">
      <formula>"jan."</formula>
    </cfRule>
  </conditionalFormatting>
  <conditionalFormatting sqref="H9">
    <cfRule type="cellIs" dxfId="6871" priority="11878" operator="equal">
      <formula>"jan."</formula>
    </cfRule>
  </conditionalFormatting>
  <conditionalFormatting sqref="H9">
    <cfRule type="cellIs" dxfId="6870" priority="11798" operator="equal">
      <formula>"jan."</formula>
    </cfRule>
  </conditionalFormatting>
  <conditionalFormatting sqref="I9">
    <cfRule type="cellIs" dxfId="6869" priority="11797" operator="equal">
      <formula>"jan."</formula>
    </cfRule>
  </conditionalFormatting>
  <conditionalFormatting sqref="J9">
    <cfRule type="cellIs" dxfId="6868" priority="11796" operator="equal">
      <formula>"jan."</formula>
    </cfRule>
  </conditionalFormatting>
  <conditionalFormatting sqref="J9">
    <cfRule type="cellIs" dxfId="6867" priority="11795" operator="equal">
      <formula>"jan."</formula>
    </cfRule>
  </conditionalFormatting>
  <conditionalFormatting sqref="I9">
    <cfRule type="cellIs" dxfId="6866" priority="11794" operator="equal">
      <formula>"jan."</formula>
    </cfRule>
  </conditionalFormatting>
  <conditionalFormatting sqref="J9">
    <cfRule type="cellIs" dxfId="6865" priority="11793" operator="equal">
      <formula>"jan."</formula>
    </cfRule>
  </conditionalFormatting>
  <conditionalFormatting sqref="I9">
    <cfRule type="cellIs" dxfId="6864" priority="11792" operator="equal">
      <formula>"jan."</formula>
    </cfRule>
  </conditionalFormatting>
  <conditionalFormatting sqref="J9">
    <cfRule type="cellIs" dxfId="6863" priority="11791" operator="equal">
      <formula>"jan."</formula>
    </cfRule>
  </conditionalFormatting>
  <conditionalFormatting sqref="H9">
    <cfRule type="cellIs" dxfId="6862" priority="11790" operator="equal">
      <formula>"jan."</formula>
    </cfRule>
  </conditionalFormatting>
  <conditionalFormatting sqref="I9">
    <cfRule type="cellIs" dxfId="6861" priority="11789" operator="equal">
      <formula>"jan."</formula>
    </cfRule>
  </conditionalFormatting>
  <conditionalFormatting sqref="I9">
    <cfRule type="cellIs" dxfId="6860" priority="11788" operator="equal">
      <formula>"jan."</formula>
    </cfRule>
  </conditionalFormatting>
  <conditionalFormatting sqref="H9">
    <cfRule type="cellIs" dxfId="6859" priority="11787" operator="equal">
      <formula>"jan."</formula>
    </cfRule>
  </conditionalFormatting>
  <conditionalFormatting sqref="I9">
    <cfRule type="cellIs" dxfId="6858" priority="11786" operator="equal">
      <formula>"jan."</formula>
    </cfRule>
  </conditionalFormatting>
  <conditionalFormatting sqref="H9">
    <cfRule type="cellIs" dxfId="6857" priority="11785" operator="equal">
      <formula>"jan."</formula>
    </cfRule>
  </conditionalFormatting>
  <conditionalFormatting sqref="I9">
    <cfRule type="cellIs" dxfId="6856" priority="11784" operator="equal">
      <formula>"jan."</formula>
    </cfRule>
  </conditionalFormatting>
  <conditionalFormatting sqref="H9">
    <cfRule type="cellIs" dxfId="6855" priority="11782" operator="equal">
      <formula>"jan."</formula>
    </cfRule>
  </conditionalFormatting>
  <conditionalFormatting sqref="J9">
    <cfRule type="cellIs" dxfId="6854" priority="11781" operator="equal">
      <formula>"jan."</formula>
    </cfRule>
  </conditionalFormatting>
  <conditionalFormatting sqref="I9">
    <cfRule type="cellIs" dxfId="6853" priority="11780" operator="equal">
      <formula>"jan."</formula>
    </cfRule>
  </conditionalFormatting>
  <conditionalFormatting sqref="H9">
    <cfRule type="cellIs" dxfId="6852" priority="11779" operator="equal">
      <formula>"jan."</formula>
    </cfRule>
  </conditionalFormatting>
  <conditionalFormatting sqref="I9">
    <cfRule type="cellIs" dxfId="6851" priority="11778" operator="equal">
      <formula>"jan."</formula>
    </cfRule>
  </conditionalFormatting>
  <conditionalFormatting sqref="H9">
    <cfRule type="cellIs" dxfId="6850" priority="11777" operator="equal">
      <formula>"jan."</formula>
    </cfRule>
  </conditionalFormatting>
  <conditionalFormatting sqref="I9">
    <cfRule type="cellIs" dxfId="6849" priority="11776" operator="equal">
      <formula>"jan."</formula>
    </cfRule>
  </conditionalFormatting>
  <conditionalFormatting sqref="H9">
    <cfRule type="cellIs" dxfId="6848" priority="11774" operator="equal">
      <formula>"jan."</formula>
    </cfRule>
  </conditionalFormatting>
  <conditionalFormatting sqref="J9">
    <cfRule type="cellIs" dxfId="6847" priority="11773" operator="equal">
      <formula>"jan."</formula>
    </cfRule>
  </conditionalFormatting>
  <conditionalFormatting sqref="H9">
    <cfRule type="cellIs" dxfId="6846" priority="11772" operator="equal">
      <formula>"jan."</formula>
    </cfRule>
  </conditionalFormatting>
  <conditionalFormatting sqref="H9">
    <cfRule type="cellIs" dxfId="6845" priority="11770" operator="equal">
      <formula>"jan."</formula>
    </cfRule>
  </conditionalFormatting>
  <conditionalFormatting sqref="H9">
    <cfRule type="cellIs" dxfId="6844" priority="11768" operator="equal">
      <formula>"jan."</formula>
    </cfRule>
  </conditionalFormatting>
  <conditionalFormatting sqref="I9">
    <cfRule type="cellIs" dxfId="6843" priority="11765" operator="equal">
      <formula>"jan."</formula>
    </cfRule>
  </conditionalFormatting>
  <conditionalFormatting sqref="I9">
    <cfRule type="cellIs" dxfId="6842" priority="11764" operator="equal">
      <formula>"jan."</formula>
    </cfRule>
  </conditionalFormatting>
  <conditionalFormatting sqref="H9">
    <cfRule type="cellIs" dxfId="6841" priority="11763" operator="equal">
      <formula>"jan."</formula>
    </cfRule>
  </conditionalFormatting>
  <conditionalFormatting sqref="I9">
    <cfRule type="cellIs" dxfId="6840" priority="11762" operator="equal">
      <formula>"jan."</formula>
    </cfRule>
  </conditionalFormatting>
  <conditionalFormatting sqref="H9">
    <cfRule type="cellIs" dxfId="6839" priority="11761" operator="equal">
      <formula>"jan."</formula>
    </cfRule>
  </conditionalFormatting>
  <conditionalFormatting sqref="I9">
    <cfRule type="cellIs" dxfId="6838" priority="11760" operator="equal">
      <formula>"jan."</formula>
    </cfRule>
  </conditionalFormatting>
  <conditionalFormatting sqref="H9">
    <cfRule type="cellIs" dxfId="6837" priority="11758" operator="equal">
      <formula>"jan."</formula>
    </cfRule>
  </conditionalFormatting>
  <conditionalFormatting sqref="J9">
    <cfRule type="cellIs" dxfId="6836" priority="11757" operator="equal">
      <formula>"jan."</formula>
    </cfRule>
  </conditionalFormatting>
  <conditionalFormatting sqref="H9">
    <cfRule type="cellIs" dxfId="6835" priority="11756" operator="equal">
      <formula>"jan."</formula>
    </cfRule>
  </conditionalFormatting>
  <conditionalFormatting sqref="H9">
    <cfRule type="cellIs" dxfId="6834" priority="11754" operator="equal">
      <formula>"jan."</formula>
    </cfRule>
  </conditionalFormatting>
  <conditionalFormatting sqref="H9">
    <cfRule type="cellIs" dxfId="6833" priority="11752" operator="equal">
      <formula>"jan."</formula>
    </cfRule>
  </conditionalFormatting>
  <conditionalFormatting sqref="I9">
    <cfRule type="cellIs" dxfId="6832" priority="11749" operator="equal">
      <formula>"jan."</formula>
    </cfRule>
  </conditionalFormatting>
  <conditionalFormatting sqref="H9">
    <cfRule type="cellIs" dxfId="6831" priority="11748" operator="equal">
      <formula>"jan."</formula>
    </cfRule>
  </conditionalFormatting>
  <conditionalFormatting sqref="H9">
    <cfRule type="cellIs" dxfId="6830" priority="11746" operator="equal">
      <formula>"jan."</formula>
    </cfRule>
  </conditionalFormatting>
  <conditionalFormatting sqref="H9">
    <cfRule type="cellIs" dxfId="6829" priority="11744" operator="equal">
      <formula>"jan."</formula>
    </cfRule>
  </conditionalFormatting>
  <conditionalFormatting sqref="I9">
    <cfRule type="cellIs" dxfId="6828" priority="11741" operator="equal">
      <formula>"jan."</formula>
    </cfRule>
  </conditionalFormatting>
  <conditionalFormatting sqref="H9">
    <cfRule type="cellIs" dxfId="6827" priority="11733" operator="equal">
      <formula>"jan."</formula>
    </cfRule>
  </conditionalFormatting>
  <conditionalFormatting sqref="I9">
    <cfRule type="cellIs" dxfId="6826" priority="11732" operator="equal">
      <formula>"jan."</formula>
    </cfRule>
  </conditionalFormatting>
  <conditionalFormatting sqref="H9">
    <cfRule type="cellIs" dxfId="6825" priority="11731" operator="equal">
      <formula>"jan."</formula>
    </cfRule>
  </conditionalFormatting>
  <conditionalFormatting sqref="I9">
    <cfRule type="cellIs" dxfId="6824" priority="11730" operator="equal">
      <formula>"jan."</formula>
    </cfRule>
  </conditionalFormatting>
  <conditionalFormatting sqref="H9">
    <cfRule type="cellIs" dxfId="6823" priority="11729" operator="equal">
      <formula>"jan."</formula>
    </cfRule>
  </conditionalFormatting>
  <conditionalFormatting sqref="I9">
    <cfRule type="cellIs" dxfId="6822" priority="11728" operator="equal">
      <formula>"jan."</formula>
    </cfRule>
  </conditionalFormatting>
  <conditionalFormatting sqref="H9">
    <cfRule type="cellIs" dxfId="6821" priority="11726" operator="equal">
      <formula>"jan."</formula>
    </cfRule>
  </conditionalFormatting>
  <conditionalFormatting sqref="H9">
    <cfRule type="cellIs" dxfId="6820" priority="11725" operator="equal">
      <formula>"jan."</formula>
    </cfRule>
  </conditionalFormatting>
  <conditionalFormatting sqref="H9">
    <cfRule type="cellIs" dxfId="6819" priority="11723" operator="equal">
      <formula>"jan."</formula>
    </cfRule>
  </conditionalFormatting>
  <conditionalFormatting sqref="H9">
    <cfRule type="cellIs" dxfId="6818" priority="11721" operator="equal">
      <formula>"jan."</formula>
    </cfRule>
  </conditionalFormatting>
  <conditionalFormatting sqref="I9">
    <cfRule type="cellIs" dxfId="6817" priority="11718" operator="equal">
      <formula>"jan."</formula>
    </cfRule>
  </conditionalFormatting>
  <conditionalFormatting sqref="H9">
    <cfRule type="cellIs" dxfId="6816" priority="11717" operator="equal">
      <formula>"jan."</formula>
    </cfRule>
  </conditionalFormatting>
  <conditionalFormatting sqref="H9">
    <cfRule type="cellIs" dxfId="6815" priority="11715" operator="equal">
      <formula>"jan."</formula>
    </cfRule>
  </conditionalFormatting>
  <conditionalFormatting sqref="H9">
    <cfRule type="cellIs" dxfId="6814" priority="11713" operator="equal">
      <formula>"jan."</formula>
    </cfRule>
  </conditionalFormatting>
  <conditionalFormatting sqref="I9">
    <cfRule type="cellIs" dxfId="6813" priority="11710" operator="equal">
      <formula>"jan."</formula>
    </cfRule>
  </conditionalFormatting>
  <conditionalFormatting sqref="H9">
    <cfRule type="cellIs" dxfId="6812" priority="11702" operator="equal">
      <formula>"jan."</formula>
    </cfRule>
  </conditionalFormatting>
  <conditionalFormatting sqref="H9">
    <cfRule type="cellIs" dxfId="6811" priority="11701" operator="equal">
      <formula>"jan."</formula>
    </cfRule>
  </conditionalFormatting>
  <conditionalFormatting sqref="H9">
    <cfRule type="cellIs" dxfId="6810" priority="11699" operator="equal">
      <formula>"jan."</formula>
    </cfRule>
  </conditionalFormatting>
  <conditionalFormatting sqref="H9">
    <cfRule type="cellIs" dxfId="6809" priority="11697" operator="equal">
      <formula>"jan."</formula>
    </cfRule>
  </conditionalFormatting>
  <conditionalFormatting sqref="I9">
    <cfRule type="cellIs" dxfId="6808" priority="11694" operator="equal">
      <formula>"jan."</formula>
    </cfRule>
  </conditionalFormatting>
  <conditionalFormatting sqref="H9">
    <cfRule type="cellIs" dxfId="6807" priority="11686" operator="equal">
      <formula>"jan."</formula>
    </cfRule>
  </conditionalFormatting>
  <conditionalFormatting sqref="H9">
    <cfRule type="cellIs" dxfId="6806" priority="11678" operator="equal">
      <formula>"jan."</formula>
    </cfRule>
  </conditionalFormatting>
  <conditionalFormatting sqref="J9">
    <cfRule type="cellIs" dxfId="6805" priority="11669" operator="equal">
      <formula>"jan."</formula>
    </cfRule>
  </conditionalFormatting>
  <conditionalFormatting sqref="I9">
    <cfRule type="cellIs" dxfId="6804" priority="11668" operator="equal">
      <formula>"jan."</formula>
    </cfRule>
  </conditionalFormatting>
  <conditionalFormatting sqref="H9">
    <cfRule type="cellIs" dxfId="6803" priority="11667" operator="equal">
      <formula>"jan."</formula>
    </cfRule>
  </conditionalFormatting>
  <conditionalFormatting sqref="I9">
    <cfRule type="cellIs" dxfId="6802" priority="11666" operator="equal">
      <formula>"jan."</formula>
    </cfRule>
  </conditionalFormatting>
  <conditionalFormatting sqref="H9">
    <cfRule type="cellIs" dxfId="6801" priority="11665" operator="equal">
      <formula>"jan."</formula>
    </cfRule>
  </conditionalFormatting>
  <conditionalFormatting sqref="I9">
    <cfRule type="cellIs" dxfId="6800" priority="11664" operator="equal">
      <formula>"jan."</formula>
    </cfRule>
  </conditionalFormatting>
  <conditionalFormatting sqref="H9">
    <cfRule type="cellIs" dxfId="6799" priority="11662" operator="equal">
      <formula>"jan."</formula>
    </cfRule>
  </conditionalFormatting>
  <conditionalFormatting sqref="H9">
    <cfRule type="cellIs" dxfId="6798" priority="11661" operator="equal">
      <formula>"jan."</formula>
    </cfRule>
  </conditionalFormatting>
  <conditionalFormatting sqref="H9">
    <cfRule type="cellIs" dxfId="6797" priority="11659" operator="equal">
      <formula>"jan."</formula>
    </cfRule>
  </conditionalFormatting>
  <conditionalFormatting sqref="H9">
    <cfRule type="cellIs" dxfId="6796" priority="11657" operator="equal">
      <formula>"jan."</formula>
    </cfRule>
  </conditionalFormatting>
  <conditionalFormatting sqref="I9">
    <cfRule type="cellIs" dxfId="6795" priority="11654" operator="equal">
      <formula>"jan."</formula>
    </cfRule>
  </conditionalFormatting>
  <conditionalFormatting sqref="H9">
    <cfRule type="cellIs" dxfId="6794" priority="11653" operator="equal">
      <formula>"jan."</formula>
    </cfRule>
  </conditionalFormatting>
  <conditionalFormatting sqref="H9">
    <cfRule type="cellIs" dxfId="6793" priority="11651" operator="equal">
      <formula>"jan."</formula>
    </cfRule>
  </conditionalFormatting>
  <conditionalFormatting sqref="H9">
    <cfRule type="cellIs" dxfId="6792" priority="11649" operator="equal">
      <formula>"jan."</formula>
    </cfRule>
  </conditionalFormatting>
  <conditionalFormatting sqref="I9">
    <cfRule type="cellIs" dxfId="6791" priority="11646" operator="equal">
      <formula>"jan."</formula>
    </cfRule>
  </conditionalFormatting>
  <conditionalFormatting sqref="H9">
    <cfRule type="cellIs" dxfId="6790" priority="11638" operator="equal">
      <formula>"jan."</formula>
    </cfRule>
  </conditionalFormatting>
  <conditionalFormatting sqref="H9">
    <cfRule type="cellIs" dxfId="6789" priority="11637" operator="equal">
      <formula>"jan."</formula>
    </cfRule>
  </conditionalFormatting>
  <conditionalFormatting sqref="H9">
    <cfRule type="cellIs" dxfId="6788" priority="11635" operator="equal">
      <formula>"jan."</formula>
    </cfRule>
  </conditionalFormatting>
  <conditionalFormatting sqref="H9">
    <cfRule type="cellIs" dxfId="6787" priority="11633" operator="equal">
      <formula>"jan."</formula>
    </cfRule>
  </conditionalFormatting>
  <conditionalFormatting sqref="I9">
    <cfRule type="cellIs" dxfId="6786" priority="11630" operator="equal">
      <formula>"jan."</formula>
    </cfRule>
  </conditionalFormatting>
  <conditionalFormatting sqref="H9">
    <cfRule type="cellIs" dxfId="6785" priority="11622" operator="equal">
      <formula>"jan."</formula>
    </cfRule>
  </conditionalFormatting>
  <conditionalFormatting sqref="H9">
    <cfRule type="cellIs" dxfId="6784" priority="11614" operator="equal">
      <formula>"jan."</formula>
    </cfRule>
  </conditionalFormatting>
  <conditionalFormatting sqref="H9">
    <cfRule type="cellIs" dxfId="6783" priority="11605" operator="equal">
      <formula>"jan."</formula>
    </cfRule>
  </conditionalFormatting>
  <conditionalFormatting sqref="H9">
    <cfRule type="cellIs" dxfId="6782" priority="11603" operator="equal">
      <formula>"jan."</formula>
    </cfRule>
  </conditionalFormatting>
  <conditionalFormatting sqref="H9">
    <cfRule type="cellIs" dxfId="6781" priority="11601" operator="equal">
      <formula>"jan."</formula>
    </cfRule>
  </conditionalFormatting>
  <conditionalFormatting sqref="H9">
    <cfRule type="cellIs" dxfId="6780" priority="11591" operator="equal">
      <formula>"jan."</formula>
    </cfRule>
  </conditionalFormatting>
  <conditionalFormatting sqref="H9">
    <cfRule type="cellIs" dxfId="6779" priority="11583" operator="equal">
      <formula>"jan."</formula>
    </cfRule>
  </conditionalFormatting>
  <conditionalFormatting sqref="H9">
    <cfRule type="cellIs" dxfId="6778" priority="11567" operator="equal">
      <formula>"jan."</formula>
    </cfRule>
  </conditionalFormatting>
  <conditionalFormatting sqref="I9">
    <cfRule type="cellIs" dxfId="6777" priority="11543" operator="equal">
      <formula>"jan."</formula>
    </cfRule>
  </conditionalFormatting>
  <conditionalFormatting sqref="J9">
    <cfRule type="cellIs" dxfId="6776" priority="11542" operator="equal">
      <formula>"jan."</formula>
    </cfRule>
  </conditionalFormatting>
  <conditionalFormatting sqref="K9">
    <cfRule type="cellIs" dxfId="6775" priority="11541" operator="equal">
      <formula>"jan."</formula>
    </cfRule>
  </conditionalFormatting>
  <conditionalFormatting sqref="I9">
    <cfRule type="cellIs" dxfId="6774" priority="11540" operator="equal">
      <formula>"jan."</formula>
    </cfRule>
  </conditionalFormatting>
  <conditionalFormatting sqref="H9">
    <cfRule type="cellIs" dxfId="6773" priority="11539" operator="equal">
      <formula>"jan."</formula>
    </cfRule>
  </conditionalFormatting>
  <conditionalFormatting sqref="I9">
    <cfRule type="cellIs" dxfId="6772" priority="11538" operator="equal">
      <formula>"jan."</formula>
    </cfRule>
  </conditionalFormatting>
  <conditionalFormatting sqref="H9">
    <cfRule type="cellIs" dxfId="6771" priority="11537" operator="equal">
      <formula>"jan."</formula>
    </cfRule>
  </conditionalFormatting>
  <conditionalFormatting sqref="I9">
    <cfRule type="cellIs" dxfId="6770" priority="11536" operator="equal">
      <formula>"jan."</formula>
    </cfRule>
  </conditionalFormatting>
  <conditionalFormatting sqref="H9">
    <cfRule type="cellIs" dxfId="6769" priority="11534" operator="equal">
      <formula>"jan."</formula>
    </cfRule>
  </conditionalFormatting>
  <conditionalFormatting sqref="H9">
    <cfRule type="cellIs" dxfId="6768" priority="11533" operator="equal">
      <formula>"jan."</formula>
    </cfRule>
  </conditionalFormatting>
  <conditionalFormatting sqref="H9">
    <cfRule type="cellIs" dxfId="6767" priority="11531" operator="equal">
      <formula>"jan."</formula>
    </cfRule>
  </conditionalFormatting>
  <conditionalFormatting sqref="I9">
    <cfRule type="cellIs" dxfId="6766" priority="11526" operator="equal">
      <formula>"jan."</formula>
    </cfRule>
  </conditionalFormatting>
  <conditionalFormatting sqref="H9">
    <cfRule type="cellIs" dxfId="6765" priority="11525" operator="equal">
      <formula>"jan."</formula>
    </cfRule>
  </conditionalFormatting>
  <conditionalFormatting sqref="H9">
    <cfRule type="cellIs" dxfId="6764" priority="11523" operator="equal">
      <formula>"jan."</formula>
    </cfRule>
  </conditionalFormatting>
  <conditionalFormatting sqref="I9">
    <cfRule type="cellIs" dxfId="6763" priority="11518" operator="equal">
      <formula>"jan."</formula>
    </cfRule>
  </conditionalFormatting>
  <conditionalFormatting sqref="H9">
    <cfRule type="cellIs" dxfId="6762" priority="11510" operator="equal">
      <formula>"jan."</formula>
    </cfRule>
  </conditionalFormatting>
  <conditionalFormatting sqref="H9">
    <cfRule type="cellIs" dxfId="6761" priority="11509" operator="equal">
      <formula>"jan."</formula>
    </cfRule>
  </conditionalFormatting>
  <conditionalFormatting sqref="H9">
    <cfRule type="cellIs" dxfId="6760" priority="11507" operator="equal">
      <formula>"jan."</formula>
    </cfRule>
  </conditionalFormatting>
  <conditionalFormatting sqref="H9">
    <cfRule type="cellIs" dxfId="6759" priority="11505" operator="equal">
      <formula>"jan."</formula>
    </cfRule>
  </conditionalFormatting>
  <conditionalFormatting sqref="I9">
    <cfRule type="cellIs" dxfId="6758" priority="11502" operator="equal">
      <formula>"jan."</formula>
    </cfRule>
  </conditionalFormatting>
  <conditionalFormatting sqref="H9">
    <cfRule type="cellIs" dxfId="6757" priority="11494" operator="equal">
      <formula>"jan."</formula>
    </cfRule>
  </conditionalFormatting>
  <conditionalFormatting sqref="H9">
    <cfRule type="cellIs" dxfId="6756" priority="11486" operator="equal">
      <formula>"jan."</formula>
    </cfRule>
  </conditionalFormatting>
  <conditionalFormatting sqref="H9">
    <cfRule type="cellIs" dxfId="6755" priority="11477" operator="equal">
      <formula>"jan."</formula>
    </cfRule>
  </conditionalFormatting>
  <conditionalFormatting sqref="H9">
    <cfRule type="cellIs" dxfId="6754" priority="11475" operator="equal">
      <formula>"jan."</formula>
    </cfRule>
  </conditionalFormatting>
  <conditionalFormatting sqref="H9">
    <cfRule type="cellIs" dxfId="6753" priority="11473" operator="equal">
      <formula>"jan."</formula>
    </cfRule>
  </conditionalFormatting>
  <conditionalFormatting sqref="H9">
    <cfRule type="cellIs" dxfId="6752" priority="11463" operator="equal">
      <formula>"jan."</formula>
    </cfRule>
  </conditionalFormatting>
  <conditionalFormatting sqref="H9">
    <cfRule type="cellIs" dxfId="6751" priority="11455" operator="equal">
      <formula>"jan."</formula>
    </cfRule>
  </conditionalFormatting>
  <conditionalFormatting sqref="H9">
    <cfRule type="cellIs" dxfId="6750" priority="11439" operator="equal">
      <formula>"jan."</formula>
    </cfRule>
  </conditionalFormatting>
  <conditionalFormatting sqref="I9">
    <cfRule type="cellIs" dxfId="6749" priority="11415" operator="equal">
      <formula>"jan."</formula>
    </cfRule>
  </conditionalFormatting>
  <conditionalFormatting sqref="H9">
    <cfRule type="cellIs" dxfId="6748" priority="11414" operator="equal">
      <formula>"jan."</formula>
    </cfRule>
  </conditionalFormatting>
  <conditionalFormatting sqref="H9">
    <cfRule type="cellIs" dxfId="6747" priority="11412" operator="equal">
      <formula>"jan."</formula>
    </cfRule>
  </conditionalFormatting>
  <conditionalFormatting sqref="H9">
    <cfRule type="cellIs" dxfId="6746" priority="11410" operator="equal">
      <formula>"jan."</formula>
    </cfRule>
  </conditionalFormatting>
  <conditionalFormatting sqref="H9">
    <cfRule type="cellIs" dxfId="6745" priority="11400" operator="equal">
      <formula>"jan."</formula>
    </cfRule>
  </conditionalFormatting>
  <conditionalFormatting sqref="H9">
    <cfRule type="cellIs" dxfId="6744" priority="11392" operator="equal">
      <formula>"jan."</formula>
    </cfRule>
  </conditionalFormatting>
  <conditionalFormatting sqref="H9">
    <cfRule type="cellIs" dxfId="6743" priority="11376" operator="equal">
      <formula>"jan."</formula>
    </cfRule>
  </conditionalFormatting>
  <conditionalFormatting sqref="H9">
    <cfRule type="cellIs" dxfId="6742" priority="11296" operator="equal">
      <formula>"jan."</formula>
    </cfRule>
  </conditionalFormatting>
  <conditionalFormatting sqref="I9">
    <cfRule type="cellIs" dxfId="6741" priority="11295" operator="equal">
      <formula>"jan."</formula>
    </cfRule>
  </conditionalFormatting>
  <conditionalFormatting sqref="J9">
    <cfRule type="cellIs" dxfId="6740" priority="11294" operator="equal">
      <formula>"jan."</formula>
    </cfRule>
  </conditionalFormatting>
  <conditionalFormatting sqref="I9">
    <cfRule type="cellIs" dxfId="6739" priority="11293" operator="equal">
      <formula>"jan."</formula>
    </cfRule>
  </conditionalFormatting>
  <conditionalFormatting sqref="H9">
    <cfRule type="cellIs" dxfId="6738" priority="11292" operator="equal">
      <formula>"jan."</formula>
    </cfRule>
  </conditionalFormatting>
  <conditionalFormatting sqref="I9">
    <cfRule type="cellIs" dxfId="6737" priority="11291" operator="equal">
      <formula>"jan."</formula>
    </cfRule>
  </conditionalFormatting>
  <conditionalFormatting sqref="I9">
    <cfRule type="cellIs" dxfId="6736" priority="11289" operator="equal">
      <formula>"jan."</formula>
    </cfRule>
  </conditionalFormatting>
  <conditionalFormatting sqref="H9">
    <cfRule type="cellIs" dxfId="6735" priority="11287" operator="equal">
      <formula>"jan."</formula>
    </cfRule>
  </conditionalFormatting>
  <conditionalFormatting sqref="H9">
    <cfRule type="cellIs" dxfId="6734" priority="11286" operator="equal">
      <formula>"jan."</formula>
    </cfRule>
  </conditionalFormatting>
  <conditionalFormatting sqref="H9">
    <cfRule type="cellIs" dxfId="6733" priority="11284" operator="equal">
      <formula>"jan."</formula>
    </cfRule>
  </conditionalFormatting>
  <conditionalFormatting sqref="H9">
    <cfRule type="cellIs" dxfId="6732" priority="11282" operator="equal">
      <formula>"jan."</formula>
    </cfRule>
  </conditionalFormatting>
  <conditionalFormatting sqref="I9">
    <cfRule type="cellIs" dxfId="6731" priority="11279" operator="equal">
      <formula>"jan."</formula>
    </cfRule>
  </conditionalFormatting>
  <conditionalFormatting sqref="H9">
    <cfRule type="cellIs" dxfId="6730" priority="11278" operator="equal">
      <formula>"jan."</formula>
    </cfRule>
  </conditionalFormatting>
  <conditionalFormatting sqref="H9">
    <cfRule type="cellIs" dxfId="6729" priority="11276" operator="equal">
      <formula>"jan."</formula>
    </cfRule>
  </conditionalFormatting>
  <conditionalFormatting sqref="I9">
    <cfRule type="cellIs" dxfId="6728" priority="11271" operator="equal">
      <formula>"jan."</formula>
    </cfRule>
  </conditionalFormatting>
  <conditionalFormatting sqref="H9">
    <cfRule type="cellIs" dxfId="6727" priority="11263" operator="equal">
      <formula>"jan."</formula>
    </cfRule>
  </conditionalFormatting>
  <conditionalFormatting sqref="H9">
    <cfRule type="cellIs" dxfId="6726" priority="11258" operator="equal">
      <formula>"jan."</formula>
    </cfRule>
  </conditionalFormatting>
  <conditionalFormatting sqref="I9">
    <cfRule type="cellIs" dxfId="6725" priority="11255" operator="equal">
      <formula>"jan."</formula>
    </cfRule>
  </conditionalFormatting>
  <conditionalFormatting sqref="H9">
    <cfRule type="cellIs" dxfId="6724" priority="11247" operator="equal">
      <formula>"jan."</formula>
    </cfRule>
  </conditionalFormatting>
  <conditionalFormatting sqref="H9">
    <cfRule type="cellIs" dxfId="6723" priority="11239" operator="equal">
      <formula>"jan."</formula>
    </cfRule>
  </conditionalFormatting>
  <conditionalFormatting sqref="H9">
    <cfRule type="cellIs" dxfId="6722" priority="11230" operator="equal">
      <formula>"jan."</formula>
    </cfRule>
  </conditionalFormatting>
  <conditionalFormatting sqref="H9">
    <cfRule type="cellIs" dxfId="6721" priority="11228" operator="equal">
      <formula>"jan."</formula>
    </cfRule>
  </conditionalFormatting>
  <conditionalFormatting sqref="H9">
    <cfRule type="cellIs" dxfId="6720" priority="11226" operator="equal">
      <formula>"jan."</formula>
    </cfRule>
  </conditionalFormatting>
  <conditionalFormatting sqref="H9">
    <cfRule type="cellIs" dxfId="6719" priority="11216" operator="equal">
      <formula>"jan."</formula>
    </cfRule>
  </conditionalFormatting>
  <conditionalFormatting sqref="H9">
    <cfRule type="cellIs" dxfId="6718" priority="11208" operator="equal">
      <formula>"jan."</formula>
    </cfRule>
  </conditionalFormatting>
  <conditionalFormatting sqref="I9">
    <cfRule type="cellIs" dxfId="6717" priority="11168" operator="equal">
      <formula>"jan."</formula>
    </cfRule>
  </conditionalFormatting>
  <conditionalFormatting sqref="H9">
    <cfRule type="cellIs" dxfId="6716" priority="11167" operator="equal">
      <formula>"jan."</formula>
    </cfRule>
  </conditionalFormatting>
  <conditionalFormatting sqref="H9">
    <cfRule type="cellIs" dxfId="6715" priority="11165" operator="equal">
      <formula>"jan."</formula>
    </cfRule>
  </conditionalFormatting>
  <conditionalFormatting sqref="H9">
    <cfRule type="cellIs" dxfId="6714" priority="11163" operator="equal">
      <formula>"jan."</formula>
    </cfRule>
  </conditionalFormatting>
  <conditionalFormatting sqref="H9">
    <cfRule type="cellIs" dxfId="6713" priority="11153" operator="equal">
      <formula>"jan."</formula>
    </cfRule>
  </conditionalFormatting>
  <conditionalFormatting sqref="H9">
    <cfRule type="cellIs" dxfId="6712" priority="11129" operator="equal">
      <formula>"jan."</formula>
    </cfRule>
  </conditionalFormatting>
  <conditionalFormatting sqref="H9">
    <cfRule type="cellIs" dxfId="6711" priority="11049" operator="equal">
      <formula>"jan."</formula>
    </cfRule>
  </conditionalFormatting>
  <conditionalFormatting sqref="I9">
    <cfRule type="cellIs" dxfId="6710" priority="11048" operator="equal">
      <formula>"jan."</formula>
    </cfRule>
  </conditionalFormatting>
  <conditionalFormatting sqref="J9">
    <cfRule type="cellIs" dxfId="6709" priority="11047" operator="equal">
      <formula>"jan."</formula>
    </cfRule>
  </conditionalFormatting>
  <conditionalFormatting sqref="H9">
    <cfRule type="cellIs" dxfId="6708" priority="11046" operator="equal">
      <formula>"jan."</formula>
    </cfRule>
  </conditionalFormatting>
  <conditionalFormatting sqref="H9">
    <cfRule type="cellIs" dxfId="6707" priority="11044" operator="equal">
      <formula>"jan."</formula>
    </cfRule>
  </conditionalFormatting>
  <conditionalFormatting sqref="H9">
    <cfRule type="cellIs" dxfId="6706" priority="11042" operator="equal">
      <formula>"jan."</formula>
    </cfRule>
  </conditionalFormatting>
  <conditionalFormatting sqref="H9">
    <cfRule type="cellIs" dxfId="6705" priority="11032" operator="equal">
      <formula>"jan."</formula>
    </cfRule>
  </conditionalFormatting>
  <conditionalFormatting sqref="H9">
    <cfRule type="cellIs" dxfId="6704" priority="11024" operator="equal">
      <formula>"jan."</formula>
    </cfRule>
  </conditionalFormatting>
  <conditionalFormatting sqref="H9">
    <cfRule type="cellIs" dxfId="6703" priority="10928" operator="equal">
      <formula>"jan."</formula>
    </cfRule>
  </conditionalFormatting>
  <conditionalFormatting sqref="H9">
    <cfRule type="cellIs" dxfId="6702" priority="10829" operator="equal">
      <formula>"jan."</formula>
    </cfRule>
  </conditionalFormatting>
  <conditionalFormatting sqref="I9">
    <cfRule type="cellIs" dxfId="6701" priority="10828" operator="equal">
      <formula>"jan."</formula>
    </cfRule>
  </conditionalFormatting>
  <conditionalFormatting sqref="J9">
    <cfRule type="cellIs" dxfId="6700" priority="10827" operator="equal">
      <formula>"jan."</formula>
    </cfRule>
  </conditionalFormatting>
  <conditionalFormatting sqref="I9">
    <cfRule type="cellIs" dxfId="6699" priority="10826" operator="equal">
      <formula>"jan."</formula>
    </cfRule>
  </conditionalFormatting>
  <conditionalFormatting sqref="J9">
    <cfRule type="cellIs" dxfId="6698" priority="10825" operator="equal">
      <formula>"jan."</formula>
    </cfRule>
  </conditionalFormatting>
  <conditionalFormatting sqref="I9">
    <cfRule type="cellIs" dxfId="6697" priority="10824" operator="equal">
      <formula>"jan."</formula>
    </cfRule>
  </conditionalFormatting>
  <conditionalFormatting sqref="J9">
    <cfRule type="cellIs" dxfId="6696" priority="10823" operator="equal">
      <formula>"jan."</formula>
    </cfRule>
  </conditionalFormatting>
  <conditionalFormatting sqref="H9">
    <cfRule type="cellIs" dxfId="6695" priority="10822" operator="equal">
      <formula>"jan."</formula>
    </cfRule>
  </conditionalFormatting>
  <conditionalFormatting sqref="I9">
    <cfRule type="cellIs" dxfId="6694" priority="10821" operator="equal">
      <formula>"jan."</formula>
    </cfRule>
  </conditionalFormatting>
  <conditionalFormatting sqref="I9">
    <cfRule type="cellIs" dxfId="6693" priority="10820" operator="equal">
      <formula>"jan."</formula>
    </cfRule>
  </conditionalFormatting>
  <conditionalFormatting sqref="H9">
    <cfRule type="cellIs" dxfId="6692" priority="10819" operator="equal">
      <formula>"jan."</formula>
    </cfRule>
  </conditionalFormatting>
  <conditionalFormatting sqref="I9">
    <cfRule type="cellIs" dxfId="6691" priority="10818" operator="equal">
      <formula>"jan."</formula>
    </cfRule>
  </conditionalFormatting>
  <conditionalFormatting sqref="H9">
    <cfRule type="cellIs" dxfId="6690" priority="10817" operator="equal">
      <formula>"jan."</formula>
    </cfRule>
  </conditionalFormatting>
  <conditionalFormatting sqref="I9">
    <cfRule type="cellIs" dxfId="6689" priority="10816" operator="equal">
      <formula>"jan."</formula>
    </cfRule>
  </conditionalFormatting>
  <conditionalFormatting sqref="H9">
    <cfRule type="cellIs" dxfId="6688" priority="10814" operator="equal">
      <formula>"jan."</formula>
    </cfRule>
  </conditionalFormatting>
  <conditionalFormatting sqref="J9">
    <cfRule type="cellIs" dxfId="6687" priority="10813" operator="equal">
      <formula>"jan."</formula>
    </cfRule>
  </conditionalFormatting>
  <conditionalFormatting sqref="I9">
    <cfRule type="cellIs" dxfId="6686" priority="10812" operator="equal">
      <formula>"jan."</formula>
    </cfRule>
  </conditionalFormatting>
  <conditionalFormatting sqref="H9">
    <cfRule type="cellIs" dxfId="6685" priority="10811" operator="equal">
      <formula>"jan."</formula>
    </cfRule>
  </conditionalFormatting>
  <conditionalFormatting sqref="I9">
    <cfRule type="cellIs" dxfId="6684" priority="10810" operator="equal">
      <formula>"jan."</formula>
    </cfRule>
  </conditionalFormatting>
  <conditionalFormatting sqref="H9">
    <cfRule type="cellIs" dxfId="6683" priority="10809" operator="equal">
      <formula>"jan."</formula>
    </cfRule>
  </conditionalFormatting>
  <conditionalFormatting sqref="I9">
    <cfRule type="cellIs" dxfId="6682" priority="10808" operator="equal">
      <formula>"jan."</formula>
    </cfRule>
  </conditionalFormatting>
  <conditionalFormatting sqref="H9">
    <cfRule type="cellIs" dxfId="6681" priority="10806" operator="equal">
      <formula>"jan."</formula>
    </cfRule>
  </conditionalFormatting>
  <conditionalFormatting sqref="J9">
    <cfRule type="cellIs" dxfId="6680" priority="10805" operator="equal">
      <formula>"jan."</formula>
    </cfRule>
  </conditionalFormatting>
  <conditionalFormatting sqref="H9">
    <cfRule type="cellIs" dxfId="6679" priority="10804" operator="equal">
      <formula>"jan."</formula>
    </cfRule>
  </conditionalFormatting>
  <conditionalFormatting sqref="H9">
    <cfRule type="cellIs" dxfId="6678" priority="10802" operator="equal">
      <formula>"jan."</formula>
    </cfRule>
  </conditionalFormatting>
  <conditionalFormatting sqref="H9">
    <cfRule type="cellIs" dxfId="6677" priority="10800" operator="equal">
      <formula>"jan."</formula>
    </cfRule>
  </conditionalFormatting>
  <conditionalFormatting sqref="I9">
    <cfRule type="cellIs" dxfId="6676" priority="10797" operator="equal">
      <formula>"jan."</formula>
    </cfRule>
  </conditionalFormatting>
  <conditionalFormatting sqref="I9">
    <cfRule type="cellIs" dxfId="6675" priority="10796" operator="equal">
      <formula>"jan."</formula>
    </cfRule>
  </conditionalFormatting>
  <conditionalFormatting sqref="H9">
    <cfRule type="cellIs" dxfId="6674" priority="10795" operator="equal">
      <formula>"jan."</formula>
    </cfRule>
  </conditionalFormatting>
  <conditionalFormatting sqref="I9">
    <cfRule type="cellIs" dxfId="6673" priority="10794" operator="equal">
      <formula>"jan."</formula>
    </cfRule>
  </conditionalFormatting>
  <conditionalFormatting sqref="H9">
    <cfRule type="cellIs" dxfId="6672" priority="10793" operator="equal">
      <formula>"jan."</formula>
    </cfRule>
  </conditionalFormatting>
  <conditionalFormatting sqref="I9">
    <cfRule type="cellIs" dxfId="6671" priority="10792" operator="equal">
      <formula>"jan."</formula>
    </cfRule>
  </conditionalFormatting>
  <conditionalFormatting sqref="H9">
    <cfRule type="cellIs" dxfId="6670" priority="10790" operator="equal">
      <formula>"jan."</formula>
    </cfRule>
  </conditionalFormatting>
  <conditionalFormatting sqref="J9">
    <cfRule type="cellIs" dxfId="6669" priority="10789" operator="equal">
      <formula>"jan."</formula>
    </cfRule>
  </conditionalFormatting>
  <conditionalFormatting sqref="H9">
    <cfRule type="cellIs" dxfId="6668" priority="10788" operator="equal">
      <formula>"jan."</formula>
    </cfRule>
  </conditionalFormatting>
  <conditionalFormatting sqref="H9">
    <cfRule type="cellIs" dxfId="6667" priority="10786" operator="equal">
      <formula>"jan."</formula>
    </cfRule>
  </conditionalFormatting>
  <conditionalFormatting sqref="H9">
    <cfRule type="cellIs" dxfId="6666" priority="10784" operator="equal">
      <formula>"jan."</formula>
    </cfRule>
  </conditionalFormatting>
  <conditionalFormatting sqref="I9">
    <cfRule type="cellIs" dxfId="6665" priority="10781" operator="equal">
      <formula>"jan."</formula>
    </cfRule>
  </conditionalFormatting>
  <conditionalFormatting sqref="H9">
    <cfRule type="cellIs" dxfId="6664" priority="10780" operator="equal">
      <formula>"jan."</formula>
    </cfRule>
  </conditionalFormatting>
  <conditionalFormatting sqref="H9">
    <cfRule type="cellIs" dxfId="6663" priority="10778" operator="equal">
      <formula>"jan."</formula>
    </cfRule>
  </conditionalFormatting>
  <conditionalFormatting sqref="H9">
    <cfRule type="cellIs" dxfId="6662" priority="10776" operator="equal">
      <formula>"jan."</formula>
    </cfRule>
  </conditionalFormatting>
  <conditionalFormatting sqref="I9">
    <cfRule type="cellIs" dxfId="6661" priority="10773" operator="equal">
      <formula>"jan."</formula>
    </cfRule>
  </conditionalFormatting>
  <conditionalFormatting sqref="H9">
    <cfRule type="cellIs" dxfId="6660" priority="10765" operator="equal">
      <formula>"jan."</formula>
    </cfRule>
  </conditionalFormatting>
  <conditionalFormatting sqref="I9">
    <cfRule type="cellIs" dxfId="6659" priority="10764" operator="equal">
      <formula>"jan."</formula>
    </cfRule>
  </conditionalFormatting>
  <conditionalFormatting sqref="H9">
    <cfRule type="cellIs" dxfId="6658" priority="10763" operator="equal">
      <formula>"jan."</formula>
    </cfRule>
  </conditionalFormatting>
  <conditionalFormatting sqref="I9">
    <cfRule type="cellIs" dxfId="6657" priority="10762" operator="equal">
      <formula>"jan."</formula>
    </cfRule>
  </conditionalFormatting>
  <conditionalFormatting sqref="H9">
    <cfRule type="cellIs" dxfId="6656" priority="10761" operator="equal">
      <formula>"jan."</formula>
    </cfRule>
  </conditionalFormatting>
  <conditionalFormatting sqref="I9">
    <cfRule type="cellIs" dxfId="6655" priority="10760" operator="equal">
      <formula>"jan."</formula>
    </cfRule>
  </conditionalFormatting>
  <conditionalFormatting sqref="H9">
    <cfRule type="cellIs" dxfId="6654" priority="10758" operator="equal">
      <formula>"jan."</formula>
    </cfRule>
  </conditionalFormatting>
  <conditionalFormatting sqref="H9">
    <cfRule type="cellIs" dxfId="6653" priority="10757" operator="equal">
      <formula>"jan."</formula>
    </cfRule>
  </conditionalFormatting>
  <conditionalFormatting sqref="H9">
    <cfRule type="cellIs" dxfId="6652" priority="10755" operator="equal">
      <formula>"jan."</formula>
    </cfRule>
  </conditionalFormatting>
  <conditionalFormatting sqref="H9">
    <cfRule type="cellIs" dxfId="6651" priority="10753" operator="equal">
      <formula>"jan."</formula>
    </cfRule>
  </conditionalFormatting>
  <conditionalFormatting sqref="I9">
    <cfRule type="cellIs" dxfId="6650" priority="10750" operator="equal">
      <formula>"jan."</formula>
    </cfRule>
  </conditionalFormatting>
  <conditionalFormatting sqref="H9">
    <cfRule type="cellIs" dxfId="6649" priority="10749" operator="equal">
      <formula>"jan."</formula>
    </cfRule>
  </conditionalFormatting>
  <conditionalFormatting sqref="H9">
    <cfRule type="cellIs" dxfId="6648" priority="10747" operator="equal">
      <formula>"jan."</formula>
    </cfRule>
  </conditionalFormatting>
  <conditionalFormatting sqref="H9">
    <cfRule type="cellIs" dxfId="6647" priority="10745" operator="equal">
      <formula>"jan."</formula>
    </cfRule>
  </conditionalFormatting>
  <conditionalFormatting sqref="I9">
    <cfRule type="cellIs" dxfId="6646" priority="10742" operator="equal">
      <formula>"jan."</formula>
    </cfRule>
  </conditionalFormatting>
  <conditionalFormatting sqref="H9">
    <cfRule type="cellIs" dxfId="6645" priority="10734" operator="equal">
      <formula>"jan."</formula>
    </cfRule>
  </conditionalFormatting>
  <conditionalFormatting sqref="H9">
    <cfRule type="cellIs" dxfId="6644" priority="10733" operator="equal">
      <formula>"jan."</formula>
    </cfRule>
  </conditionalFormatting>
  <conditionalFormatting sqref="H9">
    <cfRule type="cellIs" dxfId="6643" priority="10731" operator="equal">
      <formula>"jan."</formula>
    </cfRule>
  </conditionalFormatting>
  <conditionalFormatting sqref="H9">
    <cfRule type="cellIs" dxfId="6642" priority="10729" operator="equal">
      <formula>"jan."</formula>
    </cfRule>
  </conditionalFormatting>
  <conditionalFormatting sqref="I9">
    <cfRule type="cellIs" dxfId="6641" priority="10726" operator="equal">
      <formula>"jan."</formula>
    </cfRule>
  </conditionalFormatting>
  <conditionalFormatting sqref="H9">
    <cfRule type="cellIs" dxfId="6640" priority="10718" operator="equal">
      <formula>"jan."</formula>
    </cfRule>
  </conditionalFormatting>
  <conditionalFormatting sqref="H9">
    <cfRule type="cellIs" dxfId="6639" priority="10710" operator="equal">
      <formula>"jan."</formula>
    </cfRule>
  </conditionalFormatting>
  <conditionalFormatting sqref="J9">
    <cfRule type="cellIs" dxfId="6638" priority="10701" operator="equal">
      <formula>"jan."</formula>
    </cfRule>
  </conditionalFormatting>
  <conditionalFormatting sqref="I9">
    <cfRule type="cellIs" dxfId="6637" priority="10700" operator="equal">
      <formula>"jan."</formula>
    </cfRule>
  </conditionalFormatting>
  <conditionalFormatting sqref="H9">
    <cfRule type="cellIs" dxfId="6636" priority="10699" operator="equal">
      <formula>"jan."</formula>
    </cfRule>
  </conditionalFormatting>
  <conditionalFormatting sqref="I9">
    <cfRule type="cellIs" dxfId="6635" priority="10698" operator="equal">
      <formula>"jan."</formula>
    </cfRule>
  </conditionalFormatting>
  <conditionalFormatting sqref="H9">
    <cfRule type="cellIs" dxfId="6634" priority="10697" operator="equal">
      <formula>"jan."</formula>
    </cfRule>
  </conditionalFormatting>
  <conditionalFormatting sqref="I9">
    <cfRule type="cellIs" dxfId="6633" priority="10696" operator="equal">
      <formula>"jan."</formula>
    </cfRule>
  </conditionalFormatting>
  <conditionalFormatting sqref="H9">
    <cfRule type="cellIs" dxfId="6632" priority="10694" operator="equal">
      <formula>"jan."</formula>
    </cfRule>
  </conditionalFormatting>
  <conditionalFormatting sqref="H9">
    <cfRule type="cellIs" dxfId="6631" priority="10693" operator="equal">
      <formula>"jan."</formula>
    </cfRule>
  </conditionalFormatting>
  <conditionalFormatting sqref="H9">
    <cfRule type="cellIs" dxfId="6630" priority="10691" operator="equal">
      <formula>"jan."</formula>
    </cfRule>
  </conditionalFormatting>
  <conditionalFormatting sqref="H9">
    <cfRule type="cellIs" dxfId="6629" priority="10689" operator="equal">
      <formula>"jan."</formula>
    </cfRule>
  </conditionalFormatting>
  <conditionalFormatting sqref="I9">
    <cfRule type="cellIs" dxfId="6628" priority="10686" operator="equal">
      <formula>"jan."</formula>
    </cfRule>
  </conditionalFormatting>
  <conditionalFormatting sqref="H9">
    <cfRule type="cellIs" dxfId="6627" priority="10685" operator="equal">
      <formula>"jan."</formula>
    </cfRule>
  </conditionalFormatting>
  <conditionalFormatting sqref="H9">
    <cfRule type="cellIs" dxfId="6626" priority="10683" operator="equal">
      <formula>"jan."</formula>
    </cfRule>
  </conditionalFormatting>
  <conditionalFormatting sqref="H9">
    <cfRule type="cellIs" dxfId="6625" priority="10681" operator="equal">
      <formula>"jan."</formula>
    </cfRule>
  </conditionalFormatting>
  <conditionalFormatting sqref="I9">
    <cfRule type="cellIs" dxfId="6624" priority="10678" operator="equal">
      <formula>"jan."</formula>
    </cfRule>
  </conditionalFormatting>
  <conditionalFormatting sqref="H9">
    <cfRule type="cellIs" dxfId="6623" priority="10670" operator="equal">
      <formula>"jan."</formula>
    </cfRule>
  </conditionalFormatting>
  <conditionalFormatting sqref="H9">
    <cfRule type="cellIs" dxfId="6622" priority="10669" operator="equal">
      <formula>"jan."</formula>
    </cfRule>
  </conditionalFormatting>
  <conditionalFormatting sqref="H9">
    <cfRule type="cellIs" dxfId="6621" priority="10667" operator="equal">
      <formula>"jan."</formula>
    </cfRule>
  </conditionalFormatting>
  <conditionalFormatting sqref="H9">
    <cfRule type="cellIs" dxfId="6620" priority="10665" operator="equal">
      <formula>"jan."</formula>
    </cfRule>
  </conditionalFormatting>
  <conditionalFormatting sqref="I9">
    <cfRule type="cellIs" dxfId="6619" priority="10662" operator="equal">
      <formula>"jan."</formula>
    </cfRule>
  </conditionalFormatting>
  <conditionalFormatting sqref="H9">
    <cfRule type="cellIs" dxfId="6618" priority="10654" operator="equal">
      <formula>"jan."</formula>
    </cfRule>
  </conditionalFormatting>
  <conditionalFormatting sqref="H9">
    <cfRule type="cellIs" dxfId="6617" priority="10646" operator="equal">
      <formula>"jan."</formula>
    </cfRule>
  </conditionalFormatting>
  <conditionalFormatting sqref="H9">
    <cfRule type="cellIs" dxfId="6616" priority="10637" operator="equal">
      <formula>"jan."</formula>
    </cfRule>
  </conditionalFormatting>
  <conditionalFormatting sqref="H9">
    <cfRule type="cellIs" dxfId="6615" priority="10635" operator="equal">
      <formula>"jan."</formula>
    </cfRule>
  </conditionalFormatting>
  <conditionalFormatting sqref="H9">
    <cfRule type="cellIs" dxfId="6614" priority="10633" operator="equal">
      <formula>"jan."</formula>
    </cfRule>
  </conditionalFormatting>
  <conditionalFormatting sqref="H9">
    <cfRule type="cellIs" dxfId="6613" priority="10623" operator="equal">
      <formula>"jan."</formula>
    </cfRule>
  </conditionalFormatting>
  <conditionalFormatting sqref="H9">
    <cfRule type="cellIs" dxfId="6612" priority="10615" operator="equal">
      <formula>"jan."</formula>
    </cfRule>
  </conditionalFormatting>
  <conditionalFormatting sqref="H9">
    <cfRule type="cellIs" dxfId="6611" priority="10599" operator="equal">
      <formula>"jan."</formula>
    </cfRule>
  </conditionalFormatting>
  <conditionalFormatting sqref="I9">
    <cfRule type="cellIs" dxfId="6610" priority="10575" operator="equal">
      <formula>"jan."</formula>
    </cfRule>
  </conditionalFormatting>
  <conditionalFormatting sqref="J9">
    <cfRule type="cellIs" dxfId="6609" priority="10574" operator="equal">
      <formula>"jan."</formula>
    </cfRule>
  </conditionalFormatting>
  <conditionalFormatting sqref="I9">
    <cfRule type="cellIs" dxfId="6608" priority="10573" operator="equal">
      <formula>"jan."</formula>
    </cfRule>
  </conditionalFormatting>
  <conditionalFormatting sqref="H9">
    <cfRule type="cellIs" dxfId="6607" priority="10572" operator="equal">
      <formula>"jan."</formula>
    </cfRule>
  </conditionalFormatting>
  <conditionalFormatting sqref="I9">
    <cfRule type="cellIs" dxfId="6606" priority="10571" operator="equal">
      <formula>"jan."</formula>
    </cfRule>
  </conditionalFormatting>
  <conditionalFormatting sqref="H9">
    <cfRule type="cellIs" dxfId="6605" priority="10570" operator="equal">
      <formula>"jan."</formula>
    </cfRule>
  </conditionalFormatting>
  <conditionalFormatting sqref="I9">
    <cfRule type="cellIs" dxfId="6604" priority="10569" operator="equal">
      <formula>"jan."</formula>
    </cfRule>
  </conditionalFormatting>
  <conditionalFormatting sqref="H9">
    <cfRule type="cellIs" dxfId="6603" priority="10567" operator="equal">
      <formula>"jan."</formula>
    </cfRule>
  </conditionalFormatting>
  <conditionalFormatting sqref="H9">
    <cfRule type="cellIs" dxfId="6602" priority="10566" operator="equal">
      <formula>"jan."</formula>
    </cfRule>
  </conditionalFormatting>
  <conditionalFormatting sqref="H9">
    <cfRule type="cellIs" dxfId="6601" priority="10564" operator="equal">
      <formula>"jan."</formula>
    </cfRule>
  </conditionalFormatting>
  <conditionalFormatting sqref="I9">
    <cfRule type="cellIs" dxfId="6600" priority="10559" operator="equal">
      <formula>"jan."</formula>
    </cfRule>
  </conditionalFormatting>
  <conditionalFormatting sqref="H9">
    <cfRule type="cellIs" dxfId="6599" priority="10558" operator="equal">
      <formula>"jan."</formula>
    </cfRule>
  </conditionalFormatting>
  <conditionalFormatting sqref="H9">
    <cfRule type="cellIs" dxfId="6598" priority="10556" operator="equal">
      <formula>"jan."</formula>
    </cfRule>
  </conditionalFormatting>
  <conditionalFormatting sqref="H9">
    <cfRule type="cellIs" dxfId="6597" priority="10554" operator="equal">
      <formula>"jan."</formula>
    </cfRule>
  </conditionalFormatting>
  <conditionalFormatting sqref="I9">
    <cfRule type="cellIs" dxfId="6596" priority="10551" operator="equal">
      <formula>"jan."</formula>
    </cfRule>
  </conditionalFormatting>
  <conditionalFormatting sqref="H9">
    <cfRule type="cellIs" dxfId="6595" priority="10543" operator="equal">
      <formula>"jan."</formula>
    </cfRule>
  </conditionalFormatting>
  <conditionalFormatting sqref="H9">
    <cfRule type="cellIs" dxfId="6594" priority="10542" operator="equal">
      <formula>"jan."</formula>
    </cfRule>
  </conditionalFormatting>
  <conditionalFormatting sqref="H9">
    <cfRule type="cellIs" dxfId="6593" priority="10540" operator="equal">
      <formula>"jan."</formula>
    </cfRule>
  </conditionalFormatting>
  <conditionalFormatting sqref="H9">
    <cfRule type="cellIs" dxfId="6592" priority="10538" operator="equal">
      <formula>"jan."</formula>
    </cfRule>
  </conditionalFormatting>
  <conditionalFormatting sqref="I9">
    <cfRule type="cellIs" dxfId="6591" priority="10535" operator="equal">
      <formula>"jan."</formula>
    </cfRule>
  </conditionalFormatting>
  <conditionalFormatting sqref="H9">
    <cfRule type="cellIs" dxfId="6590" priority="10527" operator="equal">
      <formula>"jan."</formula>
    </cfRule>
  </conditionalFormatting>
  <conditionalFormatting sqref="H9">
    <cfRule type="cellIs" dxfId="6589" priority="10519" operator="equal">
      <formula>"jan."</formula>
    </cfRule>
  </conditionalFormatting>
  <conditionalFormatting sqref="H9">
    <cfRule type="cellIs" dxfId="6588" priority="10510" operator="equal">
      <formula>"jan."</formula>
    </cfRule>
  </conditionalFormatting>
  <conditionalFormatting sqref="H9">
    <cfRule type="cellIs" dxfId="6587" priority="10508" operator="equal">
      <formula>"jan."</formula>
    </cfRule>
  </conditionalFormatting>
  <conditionalFormatting sqref="H9">
    <cfRule type="cellIs" dxfId="6586" priority="10506" operator="equal">
      <formula>"jan."</formula>
    </cfRule>
  </conditionalFormatting>
  <conditionalFormatting sqref="H9">
    <cfRule type="cellIs" dxfId="6585" priority="10496" operator="equal">
      <formula>"jan."</formula>
    </cfRule>
  </conditionalFormatting>
  <conditionalFormatting sqref="H9">
    <cfRule type="cellIs" dxfId="6584" priority="10488" operator="equal">
      <formula>"jan."</formula>
    </cfRule>
  </conditionalFormatting>
  <conditionalFormatting sqref="H9">
    <cfRule type="cellIs" dxfId="6583" priority="10472" operator="equal">
      <formula>"jan."</formula>
    </cfRule>
  </conditionalFormatting>
  <conditionalFormatting sqref="I9">
    <cfRule type="cellIs" dxfId="6582" priority="10448" operator="equal">
      <formula>"jan."</formula>
    </cfRule>
  </conditionalFormatting>
  <conditionalFormatting sqref="H9">
    <cfRule type="cellIs" dxfId="6581" priority="10447" operator="equal">
      <formula>"jan."</formula>
    </cfRule>
  </conditionalFormatting>
  <conditionalFormatting sqref="H9">
    <cfRule type="cellIs" dxfId="6580" priority="10445" operator="equal">
      <formula>"jan."</formula>
    </cfRule>
  </conditionalFormatting>
  <conditionalFormatting sqref="H9">
    <cfRule type="cellIs" dxfId="6579" priority="10443" operator="equal">
      <formula>"jan."</formula>
    </cfRule>
  </conditionalFormatting>
  <conditionalFormatting sqref="H9">
    <cfRule type="cellIs" dxfId="6578" priority="10433" operator="equal">
      <formula>"jan."</formula>
    </cfRule>
  </conditionalFormatting>
  <conditionalFormatting sqref="H9">
    <cfRule type="cellIs" dxfId="6577" priority="10425" operator="equal">
      <formula>"jan."</formula>
    </cfRule>
  </conditionalFormatting>
  <conditionalFormatting sqref="H9">
    <cfRule type="cellIs" dxfId="6576" priority="10409" operator="equal">
      <formula>"jan."</formula>
    </cfRule>
  </conditionalFormatting>
  <conditionalFormatting sqref="H9">
    <cfRule type="cellIs" dxfId="6575" priority="10329" operator="equal">
      <formula>"jan."</formula>
    </cfRule>
  </conditionalFormatting>
  <conditionalFormatting sqref="I9">
    <cfRule type="cellIs" dxfId="6574" priority="10328" operator="equal">
      <formula>"jan."</formula>
    </cfRule>
  </conditionalFormatting>
  <conditionalFormatting sqref="J9">
    <cfRule type="cellIs" dxfId="6573" priority="10327" operator="equal">
      <formula>"jan."</formula>
    </cfRule>
  </conditionalFormatting>
  <conditionalFormatting sqref="I9">
    <cfRule type="cellIs" dxfId="6572" priority="10326" operator="equal">
      <formula>"jan."</formula>
    </cfRule>
  </conditionalFormatting>
  <conditionalFormatting sqref="H9">
    <cfRule type="cellIs" dxfId="6571" priority="10325" operator="equal">
      <formula>"jan."</formula>
    </cfRule>
  </conditionalFormatting>
  <conditionalFormatting sqref="I9">
    <cfRule type="cellIs" dxfId="6570" priority="10324" operator="equal">
      <formula>"jan."</formula>
    </cfRule>
  </conditionalFormatting>
  <conditionalFormatting sqref="H9">
    <cfRule type="cellIs" dxfId="6569" priority="10323" operator="equal">
      <formula>"jan."</formula>
    </cfRule>
  </conditionalFormatting>
  <conditionalFormatting sqref="I9">
    <cfRule type="cellIs" dxfId="6568" priority="10322" operator="equal">
      <formula>"jan."</formula>
    </cfRule>
  </conditionalFormatting>
  <conditionalFormatting sqref="H9">
    <cfRule type="cellIs" dxfId="6567" priority="10320" operator="equal">
      <formula>"jan."</formula>
    </cfRule>
  </conditionalFormatting>
  <conditionalFormatting sqref="H9">
    <cfRule type="cellIs" dxfId="6566" priority="10319" operator="equal">
      <formula>"jan."</formula>
    </cfRule>
  </conditionalFormatting>
  <conditionalFormatting sqref="H9">
    <cfRule type="cellIs" dxfId="6565" priority="10317" operator="equal">
      <formula>"jan."</formula>
    </cfRule>
  </conditionalFormatting>
  <conditionalFormatting sqref="H9">
    <cfRule type="cellIs" dxfId="6564" priority="10315" operator="equal">
      <formula>"jan."</formula>
    </cfRule>
  </conditionalFormatting>
  <conditionalFormatting sqref="I9">
    <cfRule type="cellIs" dxfId="6563" priority="10312" operator="equal">
      <formula>"jan."</formula>
    </cfRule>
  </conditionalFormatting>
  <conditionalFormatting sqref="H9">
    <cfRule type="cellIs" dxfId="6562" priority="10311" operator="equal">
      <formula>"jan."</formula>
    </cfRule>
  </conditionalFormatting>
  <conditionalFormatting sqref="H9">
    <cfRule type="cellIs" dxfId="6561" priority="10309" operator="equal">
      <formula>"jan."</formula>
    </cfRule>
  </conditionalFormatting>
  <conditionalFormatting sqref="I9">
    <cfRule type="cellIs" dxfId="6560" priority="10304" operator="equal">
      <formula>"jan."</formula>
    </cfRule>
  </conditionalFormatting>
  <conditionalFormatting sqref="H9">
    <cfRule type="cellIs" dxfId="6559" priority="10296" operator="equal">
      <formula>"jan."</formula>
    </cfRule>
  </conditionalFormatting>
  <conditionalFormatting sqref="H9">
    <cfRule type="cellIs" dxfId="6558" priority="10295" operator="equal">
      <formula>"jan."</formula>
    </cfRule>
  </conditionalFormatting>
  <conditionalFormatting sqref="H9">
    <cfRule type="cellIs" dxfId="6557" priority="10293" operator="equal">
      <formula>"jan."</formula>
    </cfRule>
  </conditionalFormatting>
  <conditionalFormatting sqref="H9">
    <cfRule type="cellIs" dxfId="6556" priority="10291" operator="equal">
      <formula>"jan."</formula>
    </cfRule>
  </conditionalFormatting>
  <conditionalFormatting sqref="I9">
    <cfRule type="cellIs" dxfId="6555" priority="10288" operator="equal">
      <formula>"jan."</formula>
    </cfRule>
  </conditionalFormatting>
  <conditionalFormatting sqref="H9">
    <cfRule type="cellIs" dxfId="6554" priority="10280" operator="equal">
      <formula>"jan."</formula>
    </cfRule>
  </conditionalFormatting>
  <conditionalFormatting sqref="H9">
    <cfRule type="cellIs" dxfId="6553" priority="10272" operator="equal">
      <formula>"jan."</formula>
    </cfRule>
  </conditionalFormatting>
  <conditionalFormatting sqref="H9">
    <cfRule type="cellIs" dxfId="6552" priority="10263" operator="equal">
      <formula>"jan."</formula>
    </cfRule>
  </conditionalFormatting>
  <conditionalFormatting sqref="H9">
    <cfRule type="cellIs" dxfId="6551" priority="10261" operator="equal">
      <formula>"jan."</formula>
    </cfRule>
  </conditionalFormatting>
  <conditionalFormatting sqref="H9">
    <cfRule type="cellIs" dxfId="6550" priority="10259" operator="equal">
      <formula>"jan."</formula>
    </cfRule>
  </conditionalFormatting>
  <conditionalFormatting sqref="H9">
    <cfRule type="cellIs" dxfId="6549" priority="10249" operator="equal">
      <formula>"jan."</formula>
    </cfRule>
  </conditionalFormatting>
  <conditionalFormatting sqref="H9">
    <cfRule type="cellIs" dxfId="6548" priority="10241" operator="equal">
      <formula>"jan."</formula>
    </cfRule>
  </conditionalFormatting>
  <conditionalFormatting sqref="H9">
    <cfRule type="cellIs" dxfId="6547" priority="10225" operator="equal">
      <formula>"jan."</formula>
    </cfRule>
  </conditionalFormatting>
  <conditionalFormatting sqref="I9">
    <cfRule type="cellIs" dxfId="6546" priority="10201" operator="equal">
      <formula>"jan."</formula>
    </cfRule>
  </conditionalFormatting>
  <conditionalFormatting sqref="H9">
    <cfRule type="cellIs" dxfId="6545" priority="10200" operator="equal">
      <formula>"jan."</formula>
    </cfRule>
  </conditionalFormatting>
  <conditionalFormatting sqref="H9">
    <cfRule type="cellIs" dxfId="6544" priority="10198" operator="equal">
      <formula>"jan."</formula>
    </cfRule>
  </conditionalFormatting>
  <conditionalFormatting sqref="H9">
    <cfRule type="cellIs" dxfId="6543" priority="10196" operator="equal">
      <formula>"jan."</formula>
    </cfRule>
  </conditionalFormatting>
  <conditionalFormatting sqref="H9">
    <cfRule type="cellIs" dxfId="6542" priority="10186" operator="equal">
      <formula>"jan."</formula>
    </cfRule>
  </conditionalFormatting>
  <conditionalFormatting sqref="H9">
    <cfRule type="cellIs" dxfId="6541" priority="10162" operator="equal">
      <formula>"jan."</formula>
    </cfRule>
  </conditionalFormatting>
  <conditionalFormatting sqref="H9">
    <cfRule type="cellIs" dxfId="6540" priority="10082" operator="equal">
      <formula>"jan."</formula>
    </cfRule>
  </conditionalFormatting>
  <conditionalFormatting sqref="I9">
    <cfRule type="cellIs" dxfId="6539" priority="10081" operator="equal">
      <formula>"jan."</formula>
    </cfRule>
  </conditionalFormatting>
  <conditionalFormatting sqref="J9">
    <cfRule type="cellIs" dxfId="6538" priority="10080" operator="equal">
      <formula>"jan."</formula>
    </cfRule>
  </conditionalFormatting>
  <conditionalFormatting sqref="H9">
    <cfRule type="cellIs" dxfId="6537" priority="10079" operator="equal">
      <formula>"jan."</formula>
    </cfRule>
  </conditionalFormatting>
  <conditionalFormatting sqref="H9">
    <cfRule type="cellIs" dxfId="6536" priority="10077" operator="equal">
      <formula>"jan."</formula>
    </cfRule>
  </conditionalFormatting>
  <conditionalFormatting sqref="H9">
    <cfRule type="cellIs" dxfId="6535" priority="10075" operator="equal">
      <formula>"jan."</formula>
    </cfRule>
  </conditionalFormatting>
  <conditionalFormatting sqref="H9">
    <cfRule type="cellIs" dxfId="6534" priority="10065" operator="equal">
      <formula>"jan."</formula>
    </cfRule>
  </conditionalFormatting>
  <conditionalFormatting sqref="H9">
    <cfRule type="cellIs" dxfId="6533" priority="10057" operator="equal">
      <formula>"jan."</formula>
    </cfRule>
  </conditionalFormatting>
  <conditionalFormatting sqref="H9">
    <cfRule type="cellIs" dxfId="6532" priority="10041" operator="equal">
      <formula>"jan."</formula>
    </cfRule>
  </conditionalFormatting>
  <conditionalFormatting sqref="H9">
    <cfRule type="cellIs" dxfId="6531" priority="9961" operator="equal">
      <formula>"jan."</formula>
    </cfRule>
  </conditionalFormatting>
  <conditionalFormatting sqref="H9">
    <cfRule type="cellIs" dxfId="6530" priority="9862" operator="equal">
      <formula>"jan."</formula>
    </cfRule>
  </conditionalFormatting>
  <conditionalFormatting sqref="I9">
    <cfRule type="cellIs" dxfId="6529" priority="9861" operator="equal">
      <formula>"jan."</formula>
    </cfRule>
  </conditionalFormatting>
  <conditionalFormatting sqref="I9">
    <cfRule type="cellIs" dxfId="6528" priority="9860" operator="equal">
      <formula>"jan."</formula>
    </cfRule>
  </conditionalFormatting>
  <conditionalFormatting sqref="H9">
    <cfRule type="cellIs" dxfId="6527" priority="9859" operator="equal">
      <formula>"jan."</formula>
    </cfRule>
  </conditionalFormatting>
  <conditionalFormatting sqref="I9">
    <cfRule type="cellIs" dxfId="6526" priority="9858" operator="equal">
      <formula>"jan."</formula>
    </cfRule>
  </conditionalFormatting>
  <conditionalFormatting sqref="H9">
    <cfRule type="cellIs" dxfId="6525" priority="9857" operator="equal">
      <formula>"jan."</formula>
    </cfRule>
  </conditionalFormatting>
  <conditionalFormatting sqref="I9">
    <cfRule type="cellIs" dxfId="6524" priority="9856" operator="equal">
      <formula>"jan."</formula>
    </cfRule>
  </conditionalFormatting>
  <conditionalFormatting sqref="H9">
    <cfRule type="cellIs" dxfId="6523" priority="9854" operator="equal">
      <formula>"jan."</formula>
    </cfRule>
  </conditionalFormatting>
  <conditionalFormatting sqref="H9">
    <cfRule type="cellIs" dxfId="6522" priority="9853" operator="equal">
      <formula>"jan."</formula>
    </cfRule>
  </conditionalFormatting>
  <conditionalFormatting sqref="H9">
    <cfRule type="cellIs" dxfId="6521" priority="9851" operator="equal">
      <formula>"jan."</formula>
    </cfRule>
  </conditionalFormatting>
  <conditionalFormatting sqref="H9">
    <cfRule type="cellIs" dxfId="6520" priority="9849" operator="equal">
      <formula>"jan."</formula>
    </cfRule>
  </conditionalFormatting>
  <conditionalFormatting sqref="I9">
    <cfRule type="cellIs" dxfId="6519" priority="9846" operator="equal">
      <formula>"jan."</formula>
    </cfRule>
  </conditionalFormatting>
  <conditionalFormatting sqref="H9">
    <cfRule type="cellIs" dxfId="6518" priority="9845" operator="equal">
      <formula>"jan."</formula>
    </cfRule>
  </conditionalFormatting>
  <conditionalFormatting sqref="H9">
    <cfRule type="cellIs" dxfId="6517" priority="9843" operator="equal">
      <formula>"jan."</formula>
    </cfRule>
  </conditionalFormatting>
  <conditionalFormatting sqref="H9">
    <cfRule type="cellIs" dxfId="6516" priority="9841" operator="equal">
      <formula>"jan."</formula>
    </cfRule>
  </conditionalFormatting>
  <conditionalFormatting sqref="I9">
    <cfRule type="cellIs" dxfId="6515" priority="9838" operator="equal">
      <formula>"jan."</formula>
    </cfRule>
  </conditionalFormatting>
  <conditionalFormatting sqref="H9">
    <cfRule type="cellIs" dxfId="6514" priority="9830" operator="equal">
      <formula>"jan."</formula>
    </cfRule>
  </conditionalFormatting>
  <conditionalFormatting sqref="H9">
    <cfRule type="cellIs" dxfId="6513" priority="9829" operator="equal">
      <formula>"jan."</formula>
    </cfRule>
  </conditionalFormatting>
  <conditionalFormatting sqref="H9">
    <cfRule type="cellIs" dxfId="6512" priority="9827" operator="equal">
      <formula>"jan."</formula>
    </cfRule>
  </conditionalFormatting>
  <conditionalFormatting sqref="H9">
    <cfRule type="cellIs" dxfId="6511" priority="9825" operator="equal">
      <formula>"jan."</formula>
    </cfRule>
  </conditionalFormatting>
  <conditionalFormatting sqref="I9">
    <cfRule type="cellIs" dxfId="6510" priority="9822" operator="equal">
      <formula>"jan."</formula>
    </cfRule>
  </conditionalFormatting>
  <conditionalFormatting sqref="H9">
    <cfRule type="cellIs" dxfId="6509" priority="9814" operator="equal">
      <formula>"jan."</formula>
    </cfRule>
  </conditionalFormatting>
  <conditionalFormatting sqref="H9">
    <cfRule type="cellIs" dxfId="6508" priority="9806" operator="equal">
      <formula>"jan."</formula>
    </cfRule>
  </conditionalFormatting>
  <conditionalFormatting sqref="H9">
    <cfRule type="cellIs" dxfId="6507" priority="9797" operator="equal">
      <formula>"jan."</formula>
    </cfRule>
  </conditionalFormatting>
  <conditionalFormatting sqref="H9">
    <cfRule type="cellIs" dxfId="6506" priority="9795" operator="equal">
      <formula>"jan."</formula>
    </cfRule>
  </conditionalFormatting>
  <conditionalFormatting sqref="H9">
    <cfRule type="cellIs" dxfId="6505" priority="9793" operator="equal">
      <formula>"jan."</formula>
    </cfRule>
  </conditionalFormatting>
  <conditionalFormatting sqref="H9">
    <cfRule type="cellIs" dxfId="6504" priority="9783" operator="equal">
      <formula>"jan."</formula>
    </cfRule>
  </conditionalFormatting>
  <conditionalFormatting sqref="H9">
    <cfRule type="cellIs" dxfId="6503" priority="9775" operator="equal">
      <formula>"jan."</formula>
    </cfRule>
  </conditionalFormatting>
  <conditionalFormatting sqref="H9">
    <cfRule type="cellIs" dxfId="6502" priority="9759" operator="equal">
      <formula>"jan."</formula>
    </cfRule>
  </conditionalFormatting>
  <conditionalFormatting sqref="I9">
    <cfRule type="cellIs" dxfId="6501" priority="9735" operator="equal">
      <formula>"jan."</formula>
    </cfRule>
  </conditionalFormatting>
  <conditionalFormatting sqref="H9">
    <cfRule type="cellIs" dxfId="6500" priority="9734" operator="equal">
      <formula>"jan."</formula>
    </cfRule>
  </conditionalFormatting>
  <conditionalFormatting sqref="H9">
    <cfRule type="cellIs" dxfId="6499" priority="9732" operator="equal">
      <formula>"jan."</formula>
    </cfRule>
  </conditionalFormatting>
  <conditionalFormatting sqref="H9">
    <cfRule type="cellIs" dxfId="6498" priority="9730" operator="equal">
      <formula>"jan."</formula>
    </cfRule>
  </conditionalFormatting>
  <conditionalFormatting sqref="H9">
    <cfRule type="cellIs" dxfId="6497" priority="9720" operator="equal">
      <formula>"jan."</formula>
    </cfRule>
  </conditionalFormatting>
  <conditionalFormatting sqref="H9">
    <cfRule type="cellIs" dxfId="6496" priority="9712" operator="equal">
      <formula>"jan."</formula>
    </cfRule>
  </conditionalFormatting>
  <conditionalFormatting sqref="H9">
    <cfRule type="cellIs" dxfId="6495" priority="9696" operator="equal">
      <formula>"jan."</formula>
    </cfRule>
  </conditionalFormatting>
  <conditionalFormatting sqref="H9">
    <cfRule type="cellIs" dxfId="6494" priority="9616" operator="equal">
      <formula>"jan."</formula>
    </cfRule>
  </conditionalFormatting>
  <conditionalFormatting sqref="J9">
    <cfRule type="cellIs" dxfId="6493" priority="9614" operator="equal">
      <formula>"jan."</formula>
    </cfRule>
  </conditionalFormatting>
  <conditionalFormatting sqref="H9">
    <cfRule type="cellIs" dxfId="6492" priority="9613" operator="equal">
      <formula>"jan."</formula>
    </cfRule>
  </conditionalFormatting>
  <conditionalFormatting sqref="H9">
    <cfRule type="cellIs" dxfId="6491" priority="9611" operator="equal">
      <formula>"jan."</formula>
    </cfRule>
  </conditionalFormatting>
  <conditionalFormatting sqref="H9">
    <cfRule type="cellIs" dxfId="6490" priority="9609" operator="equal">
      <formula>"jan."</formula>
    </cfRule>
  </conditionalFormatting>
  <conditionalFormatting sqref="H9">
    <cfRule type="cellIs" dxfId="6489" priority="9599" operator="equal">
      <formula>"jan."</formula>
    </cfRule>
  </conditionalFormatting>
  <conditionalFormatting sqref="H9">
    <cfRule type="cellIs" dxfId="6488" priority="9591" operator="equal">
      <formula>"jan."</formula>
    </cfRule>
  </conditionalFormatting>
  <conditionalFormatting sqref="H9">
    <cfRule type="cellIs" dxfId="6487" priority="9575" operator="equal">
      <formula>"jan."</formula>
    </cfRule>
  </conditionalFormatting>
  <conditionalFormatting sqref="H9">
    <cfRule type="cellIs" dxfId="6486" priority="9495" operator="equal">
      <formula>"jan."</formula>
    </cfRule>
  </conditionalFormatting>
  <conditionalFormatting sqref="H9">
    <cfRule type="cellIs" dxfId="6485" priority="9396" operator="equal">
      <formula>"jan."</formula>
    </cfRule>
  </conditionalFormatting>
  <conditionalFormatting sqref="I9">
    <cfRule type="cellIs" dxfId="6484" priority="9395" operator="equal">
      <formula>"jan."</formula>
    </cfRule>
  </conditionalFormatting>
  <conditionalFormatting sqref="H9">
    <cfRule type="cellIs" dxfId="6483" priority="9394" operator="equal">
      <formula>"jan."</formula>
    </cfRule>
  </conditionalFormatting>
  <conditionalFormatting sqref="H9">
    <cfRule type="cellIs" dxfId="6482" priority="9392" operator="equal">
      <formula>"jan."</formula>
    </cfRule>
  </conditionalFormatting>
  <conditionalFormatting sqref="H9">
    <cfRule type="cellIs" dxfId="6481" priority="9390" operator="equal">
      <formula>"jan."</formula>
    </cfRule>
  </conditionalFormatting>
  <conditionalFormatting sqref="H9">
    <cfRule type="cellIs" dxfId="6480" priority="9380" operator="equal">
      <formula>"jan."</formula>
    </cfRule>
  </conditionalFormatting>
  <conditionalFormatting sqref="H9">
    <cfRule type="cellIs" dxfId="6479" priority="9372" operator="equal">
      <formula>"jan."</formula>
    </cfRule>
  </conditionalFormatting>
  <conditionalFormatting sqref="H9">
    <cfRule type="cellIs" dxfId="6478" priority="9356" operator="equal">
      <formula>"jan."</formula>
    </cfRule>
  </conditionalFormatting>
  <conditionalFormatting sqref="H9">
    <cfRule type="cellIs" dxfId="6477" priority="9276" operator="equal">
      <formula>"jan."</formula>
    </cfRule>
  </conditionalFormatting>
  <conditionalFormatting sqref="H9">
    <cfRule type="cellIs" dxfId="6476" priority="9177" operator="equal">
      <formula>"jan."</formula>
    </cfRule>
  </conditionalFormatting>
  <conditionalFormatting sqref="I9">
    <cfRule type="cellIs" dxfId="6475" priority="9176" operator="equal">
      <formula>"jan."</formula>
    </cfRule>
  </conditionalFormatting>
  <conditionalFormatting sqref="H9">
    <cfRule type="cellIs" dxfId="6474" priority="9013" operator="equal">
      <formula>"jan."</formula>
    </cfRule>
  </conditionalFormatting>
  <conditionalFormatting sqref="K9">
    <cfRule type="cellIs" dxfId="6473" priority="9012" operator="equal">
      <formula>"jan."</formula>
    </cfRule>
  </conditionalFormatting>
  <conditionalFormatting sqref="L9">
    <cfRule type="cellIs" dxfId="6472" priority="9011" operator="equal">
      <formula>"jan."</formula>
    </cfRule>
  </conditionalFormatting>
  <conditionalFormatting sqref="L9">
    <cfRule type="cellIs" dxfId="6471" priority="9010" operator="equal">
      <formula>"jan."</formula>
    </cfRule>
  </conditionalFormatting>
  <conditionalFormatting sqref="M9">
    <cfRule type="cellIs" dxfId="6470" priority="9009" operator="equal">
      <formula>"jan."</formula>
    </cfRule>
  </conditionalFormatting>
  <conditionalFormatting sqref="M9">
    <cfRule type="cellIs" dxfId="6469" priority="9008" operator="equal">
      <formula>"jan."</formula>
    </cfRule>
  </conditionalFormatting>
  <conditionalFormatting sqref="H9">
    <cfRule type="cellIs" dxfId="6468" priority="12787" operator="equal">
      <formula>"jan."</formula>
    </cfRule>
  </conditionalFormatting>
  <conditionalFormatting sqref="H9">
    <cfRule type="cellIs" dxfId="6467" priority="12536" operator="equal">
      <formula>"jan."</formula>
    </cfRule>
  </conditionalFormatting>
  <conditionalFormatting sqref="I9">
    <cfRule type="cellIs" dxfId="6466" priority="12280" operator="equal">
      <formula>"jan."</formula>
    </cfRule>
  </conditionalFormatting>
  <conditionalFormatting sqref="H9">
    <cfRule type="cellIs" dxfId="6465" priority="12151" operator="equal">
      <formula>"jan."</formula>
    </cfRule>
  </conditionalFormatting>
  <conditionalFormatting sqref="I9">
    <cfRule type="cellIs" dxfId="6464" priority="12040" operator="equal">
      <formula>"jan."</formula>
    </cfRule>
  </conditionalFormatting>
  <conditionalFormatting sqref="I9">
    <cfRule type="cellIs" dxfId="6463" priority="12028" operator="equal">
      <formula>"jan."</formula>
    </cfRule>
  </conditionalFormatting>
  <conditionalFormatting sqref="H9">
    <cfRule type="cellIs" dxfId="6462" priority="12023" operator="equal">
      <formula>"jan."</formula>
    </cfRule>
  </conditionalFormatting>
  <conditionalFormatting sqref="H9">
    <cfRule type="cellIs" dxfId="6461" priority="11529" operator="equal">
      <formula>"jan."</formula>
    </cfRule>
  </conditionalFormatting>
  <conditionalFormatting sqref="H9">
    <cfRule type="cellIs" dxfId="6460" priority="11521" operator="equal">
      <formula>"jan."</formula>
    </cfRule>
  </conditionalFormatting>
  <conditionalFormatting sqref="H9">
    <cfRule type="cellIs" dxfId="6459" priority="11290" operator="equal">
      <formula>"jan."</formula>
    </cfRule>
  </conditionalFormatting>
  <conditionalFormatting sqref="H9">
    <cfRule type="cellIs" dxfId="6458" priority="11274" operator="equal">
      <formula>"jan."</formula>
    </cfRule>
  </conditionalFormatting>
  <conditionalFormatting sqref="H9">
    <cfRule type="cellIs" dxfId="6457" priority="11262" operator="equal">
      <formula>"jan."</formula>
    </cfRule>
  </conditionalFormatting>
  <conditionalFormatting sqref="H9">
    <cfRule type="cellIs" dxfId="6456" priority="11260" operator="equal">
      <formula>"jan."</formula>
    </cfRule>
  </conditionalFormatting>
  <conditionalFormatting sqref="H9">
    <cfRule type="cellIs" dxfId="6455" priority="11192" operator="equal">
      <formula>"jan."</formula>
    </cfRule>
  </conditionalFormatting>
  <conditionalFormatting sqref="H9">
    <cfRule type="cellIs" dxfId="6454" priority="11145" operator="equal">
      <formula>"jan."</formula>
    </cfRule>
  </conditionalFormatting>
  <conditionalFormatting sqref="H9">
    <cfRule type="cellIs" dxfId="6453" priority="11008" operator="equal">
      <formula>"jan."</formula>
    </cfRule>
  </conditionalFormatting>
  <conditionalFormatting sqref="H9">
    <cfRule type="cellIs" dxfId="6452" priority="10562" operator="equal">
      <formula>"jan."</formula>
    </cfRule>
  </conditionalFormatting>
  <conditionalFormatting sqref="H9">
    <cfRule type="cellIs" dxfId="6451" priority="10307" operator="equal">
      <formula>"jan."</formula>
    </cfRule>
  </conditionalFormatting>
  <conditionalFormatting sqref="H9">
    <cfRule type="cellIs" dxfId="6450" priority="10178" operator="equal">
      <formula>"jan."</formula>
    </cfRule>
  </conditionalFormatting>
  <conditionalFormatting sqref="I9">
    <cfRule type="cellIs" dxfId="6449" priority="9615" operator="equal">
      <formula>"jan."</formula>
    </cfRule>
  </conditionalFormatting>
  <conditionalFormatting sqref="E9:G9">
    <cfRule type="cellIs" dxfId="6448" priority="7719" operator="equal">
      <formula>"jan."</formula>
    </cfRule>
  </conditionalFormatting>
  <conditionalFormatting sqref="E9:G9">
    <cfRule type="cellIs" dxfId="6447" priority="7718" operator="equal">
      <formula>"jan."</formula>
    </cfRule>
  </conditionalFormatting>
  <conditionalFormatting sqref="E9:G9">
    <cfRule type="cellIs" dxfId="6446" priority="7717" operator="equal">
      <formula>"jan."</formula>
    </cfRule>
  </conditionalFormatting>
  <conditionalFormatting sqref="E9:G9">
    <cfRule type="cellIs" dxfId="6445" priority="7716" operator="equal">
      <formula>"jan."</formula>
    </cfRule>
  </conditionalFormatting>
  <conditionalFormatting sqref="E9:G9">
    <cfRule type="cellIs" dxfId="6444" priority="7715" operator="equal">
      <formula>"jan."</formula>
    </cfRule>
  </conditionalFormatting>
  <conditionalFormatting sqref="E9:G9">
    <cfRule type="cellIs" dxfId="6443" priority="7714" operator="equal">
      <formula>"jan."</formula>
    </cfRule>
  </conditionalFormatting>
  <conditionalFormatting sqref="E9:G9">
    <cfRule type="cellIs" dxfId="6442" priority="7713" operator="equal">
      <formula>"jan."</formula>
    </cfRule>
  </conditionalFormatting>
  <conditionalFormatting sqref="E9:G9">
    <cfRule type="cellIs" dxfId="6441" priority="7712" operator="equal">
      <formula>"jan."</formula>
    </cfRule>
  </conditionalFormatting>
  <conditionalFormatting sqref="E9:G9">
    <cfRule type="cellIs" dxfId="6440" priority="7711" operator="equal">
      <formula>"jan."</formula>
    </cfRule>
  </conditionalFormatting>
  <conditionalFormatting sqref="E9:G9">
    <cfRule type="cellIs" dxfId="6439" priority="7710" operator="equal">
      <formula>"jan."</formula>
    </cfRule>
  </conditionalFormatting>
  <conditionalFormatting sqref="E9:G9">
    <cfRule type="cellIs" dxfId="6438" priority="7709" operator="equal">
      <formula>"jan."</formula>
    </cfRule>
  </conditionalFormatting>
  <conditionalFormatting sqref="E9:G9">
    <cfRule type="cellIs" dxfId="6437" priority="7708" operator="equal">
      <formula>"jan."</formula>
    </cfRule>
  </conditionalFormatting>
  <conditionalFormatting sqref="E9:G9">
    <cfRule type="cellIs" dxfId="6436" priority="7707" operator="equal">
      <formula>"jan."</formula>
    </cfRule>
  </conditionalFormatting>
  <conditionalFormatting sqref="E9:G9">
    <cfRule type="cellIs" dxfId="6435" priority="7706" operator="equal">
      <formula>"jan."</formula>
    </cfRule>
  </conditionalFormatting>
  <conditionalFormatting sqref="E9:G9">
    <cfRule type="cellIs" dxfId="6434" priority="7705" operator="equal">
      <formula>"jan."</formula>
    </cfRule>
  </conditionalFormatting>
  <conditionalFormatting sqref="E9:G9">
    <cfRule type="cellIs" dxfId="6433" priority="7704" operator="equal">
      <formula>"jan."</formula>
    </cfRule>
  </conditionalFormatting>
  <conditionalFormatting sqref="E9:G9">
    <cfRule type="cellIs" dxfId="6432" priority="7703" operator="equal">
      <formula>"jan."</formula>
    </cfRule>
  </conditionalFormatting>
  <conditionalFormatting sqref="E9:G9">
    <cfRule type="cellIs" dxfId="6431" priority="7702" operator="equal">
      <formula>"jan."</formula>
    </cfRule>
  </conditionalFormatting>
  <conditionalFormatting sqref="E9:G9">
    <cfRule type="cellIs" dxfId="6430" priority="7701" operator="equal">
      <formula>"jan."</formula>
    </cfRule>
  </conditionalFormatting>
  <conditionalFormatting sqref="E9:G9">
    <cfRule type="cellIs" dxfId="6429" priority="7700" operator="equal">
      <formula>"jan."</formula>
    </cfRule>
  </conditionalFormatting>
  <conditionalFormatting sqref="E9:G9">
    <cfRule type="cellIs" dxfId="6428" priority="7699" operator="equal">
      <formula>"jan."</formula>
    </cfRule>
  </conditionalFormatting>
  <conditionalFormatting sqref="E9:G9">
    <cfRule type="cellIs" dxfId="6427" priority="7698" operator="equal">
      <formula>"jan."</formula>
    </cfRule>
  </conditionalFormatting>
  <conditionalFormatting sqref="E9:G9">
    <cfRule type="cellIs" dxfId="6426" priority="7697" operator="equal">
      <formula>"jan."</formula>
    </cfRule>
  </conditionalFormatting>
  <conditionalFormatting sqref="E9:G9">
    <cfRule type="cellIs" dxfId="6425" priority="7696" operator="equal">
      <formula>"jan."</formula>
    </cfRule>
  </conditionalFormatting>
  <conditionalFormatting sqref="E9:G9">
    <cfRule type="cellIs" dxfId="6424" priority="7695" operator="equal">
      <formula>"jan."</formula>
    </cfRule>
  </conditionalFormatting>
  <conditionalFormatting sqref="E9:G9">
    <cfRule type="cellIs" dxfId="6423" priority="7694" operator="equal">
      <formula>"jan."</formula>
    </cfRule>
  </conditionalFormatting>
  <conditionalFormatting sqref="E9:G9">
    <cfRule type="cellIs" dxfId="6422" priority="7693" operator="equal">
      <formula>"jan."</formula>
    </cfRule>
  </conditionalFormatting>
  <conditionalFormatting sqref="E9:G9">
    <cfRule type="cellIs" dxfId="6421" priority="7692" operator="equal">
      <formula>"jan."</formula>
    </cfRule>
  </conditionalFormatting>
  <conditionalFormatting sqref="E9:G9">
    <cfRule type="cellIs" dxfId="6420" priority="7691" operator="equal">
      <formula>"jan."</formula>
    </cfRule>
  </conditionalFormatting>
  <conditionalFormatting sqref="E9:G9">
    <cfRule type="cellIs" dxfId="6419" priority="7690" operator="equal">
      <formula>"jan."</formula>
    </cfRule>
  </conditionalFormatting>
  <conditionalFormatting sqref="E9:G9">
    <cfRule type="cellIs" dxfId="6418" priority="7689" operator="equal">
      <formula>"jan."</formula>
    </cfRule>
  </conditionalFormatting>
  <conditionalFormatting sqref="E9:G9">
    <cfRule type="cellIs" dxfId="6417" priority="7688" operator="equal">
      <formula>"jan."</formula>
    </cfRule>
  </conditionalFormatting>
  <conditionalFormatting sqref="E9:G9">
    <cfRule type="cellIs" dxfId="6416" priority="7687" operator="equal">
      <formula>"jan."</formula>
    </cfRule>
  </conditionalFormatting>
  <conditionalFormatting sqref="E9:G9">
    <cfRule type="cellIs" dxfId="6415" priority="7686" operator="equal">
      <formula>"jan."</formula>
    </cfRule>
  </conditionalFormatting>
  <conditionalFormatting sqref="E9:G9">
    <cfRule type="cellIs" dxfId="6414" priority="7685" operator="equal">
      <formula>"jan."</formula>
    </cfRule>
  </conditionalFormatting>
  <conditionalFormatting sqref="E9:G9">
    <cfRule type="cellIs" dxfId="6413" priority="7684" operator="equal">
      <formula>"jan."</formula>
    </cfRule>
  </conditionalFormatting>
  <conditionalFormatting sqref="E9:G9">
    <cfRule type="cellIs" dxfId="6412" priority="7683" operator="equal">
      <formula>"jan."</formula>
    </cfRule>
  </conditionalFormatting>
  <conditionalFormatting sqref="E9:G9">
    <cfRule type="cellIs" dxfId="6411" priority="7682" operator="equal">
      <formula>"jan."</formula>
    </cfRule>
  </conditionalFormatting>
  <conditionalFormatting sqref="E9:G9">
    <cfRule type="cellIs" dxfId="6410" priority="7681" operator="equal">
      <formula>"jan."</formula>
    </cfRule>
  </conditionalFormatting>
  <conditionalFormatting sqref="E9:G9">
    <cfRule type="cellIs" dxfId="6409" priority="7680" operator="equal">
      <formula>"jan."</formula>
    </cfRule>
  </conditionalFormatting>
  <conditionalFormatting sqref="E9:G9">
    <cfRule type="cellIs" dxfId="6408" priority="7679" operator="equal">
      <formula>"jan."</formula>
    </cfRule>
  </conditionalFormatting>
  <conditionalFormatting sqref="E9:G9">
    <cfRule type="cellIs" dxfId="6407" priority="7678" operator="equal">
      <formula>"jan."</formula>
    </cfRule>
  </conditionalFormatting>
  <conditionalFormatting sqref="E9:G9">
    <cfRule type="cellIs" dxfId="6406" priority="7677" operator="equal">
      <formula>"jan."</formula>
    </cfRule>
  </conditionalFormatting>
  <conditionalFormatting sqref="E9:G9">
    <cfRule type="cellIs" dxfId="6405" priority="7676" operator="equal">
      <formula>"jan."</formula>
    </cfRule>
  </conditionalFormatting>
  <conditionalFormatting sqref="E9:G9">
    <cfRule type="cellIs" dxfId="6404" priority="7675" operator="equal">
      <formula>"jan."</formula>
    </cfRule>
  </conditionalFormatting>
  <conditionalFormatting sqref="E9:G9">
    <cfRule type="cellIs" dxfId="6403" priority="7674" operator="equal">
      <formula>"jan."</formula>
    </cfRule>
  </conditionalFormatting>
  <conditionalFormatting sqref="E9:G9">
    <cfRule type="cellIs" dxfId="6402" priority="7673" operator="equal">
      <formula>"jan."</formula>
    </cfRule>
  </conditionalFormatting>
  <conditionalFormatting sqref="E9:G9">
    <cfRule type="cellIs" dxfId="6401" priority="7672" operator="equal">
      <formula>"jan."</formula>
    </cfRule>
  </conditionalFormatting>
  <conditionalFormatting sqref="E9:G9">
    <cfRule type="cellIs" dxfId="6400" priority="7671" operator="equal">
      <formula>"jan."</formula>
    </cfRule>
  </conditionalFormatting>
  <conditionalFormatting sqref="E9:G9">
    <cfRule type="cellIs" dxfId="6399" priority="7670" operator="equal">
      <formula>"jan."</formula>
    </cfRule>
  </conditionalFormatting>
  <conditionalFormatting sqref="E9:G9">
    <cfRule type="cellIs" dxfId="6398" priority="7669" operator="equal">
      <formula>"jan."</formula>
    </cfRule>
  </conditionalFormatting>
  <conditionalFormatting sqref="E9:G9">
    <cfRule type="cellIs" dxfId="6397" priority="7667" operator="equal">
      <formula>"jan."</formula>
    </cfRule>
  </conditionalFormatting>
  <conditionalFormatting sqref="E9:G9">
    <cfRule type="cellIs" dxfId="6396" priority="7666" operator="equal">
      <formula>"jan."</formula>
    </cfRule>
  </conditionalFormatting>
  <conditionalFormatting sqref="E9:G9">
    <cfRule type="cellIs" dxfId="6395" priority="7665" operator="equal">
      <formula>"jan."</formula>
    </cfRule>
  </conditionalFormatting>
  <conditionalFormatting sqref="E9:G9">
    <cfRule type="cellIs" dxfId="6394" priority="7664" operator="equal">
      <formula>"jan."</formula>
    </cfRule>
  </conditionalFormatting>
  <conditionalFormatting sqref="E9:G9">
    <cfRule type="cellIs" dxfId="6393" priority="7663" operator="equal">
      <formula>"jan."</formula>
    </cfRule>
  </conditionalFormatting>
  <conditionalFormatting sqref="E9:G9">
    <cfRule type="cellIs" dxfId="6392" priority="7662" operator="equal">
      <formula>"jan."</formula>
    </cfRule>
  </conditionalFormatting>
  <conditionalFormatting sqref="E9:G9">
    <cfRule type="cellIs" dxfId="6391" priority="7661" operator="equal">
      <formula>"jan."</formula>
    </cfRule>
  </conditionalFormatting>
  <conditionalFormatting sqref="E9:G9">
    <cfRule type="cellIs" dxfId="6390" priority="7660" operator="equal">
      <formula>"jan."</formula>
    </cfRule>
  </conditionalFormatting>
  <conditionalFormatting sqref="E9:G9">
    <cfRule type="cellIs" dxfId="6389" priority="7659" operator="equal">
      <formula>"jan."</formula>
    </cfRule>
  </conditionalFormatting>
  <conditionalFormatting sqref="E9:G9">
    <cfRule type="cellIs" dxfId="6388" priority="7658" operator="equal">
      <formula>"jan."</formula>
    </cfRule>
  </conditionalFormatting>
  <conditionalFormatting sqref="E9:G9">
    <cfRule type="cellIs" dxfId="6387" priority="7657" operator="equal">
      <formula>"jan."</formula>
    </cfRule>
  </conditionalFormatting>
  <conditionalFormatting sqref="E9:G9">
    <cfRule type="cellIs" dxfId="6386" priority="7656" operator="equal">
      <formula>"jan."</formula>
    </cfRule>
  </conditionalFormatting>
  <conditionalFormatting sqref="E9:G9">
    <cfRule type="cellIs" dxfId="6385" priority="7655" operator="equal">
      <formula>"jan."</formula>
    </cfRule>
  </conditionalFormatting>
  <conditionalFormatting sqref="E9:G9">
    <cfRule type="cellIs" dxfId="6384" priority="7654" operator="equal">
      <formula>"jan."</formula>
    </cfRule>
  </conditionalFormatting>
  <conditionalFormatting sqref="E9:G9">
    <cfRule type="cellIs" dxfId="6383" priority="7653" operator="equal">
      <formula>"jan."</formula>
    </cfRule>
  </conditionalFormatting>
  <conditionalFormatting sqref="E9:G9">
    <cfRule type="cellIs" dxfId="6382" priority="7652" operator="equal">
      <formula>"jan."</formula>
    </cfRule>
  </conditionalFormatting>
  <conditionalFormatting sqref="E9:G9">
    <cfRule type="cellIs" dxfId="6381" priority="7651" operator="equal">
      <formula>"jan."</formula>
    </cfRule>
  </conditionalFormatting>
  <conditionalFormatting sqref="E9:G9">
    <cfRule type="cellIs" dxfId="6380" priority="7650" operator="equal">
      <formula>"jan."</formula>
    </cfRule>
  </conditionalFormatting>
  <conditionalFormatting sqref="E9:G9">
    <cfRule type="cellIs" dxfId="6379" priority="7649" operator="equal">
      <formula>"jan."</formula>
    </cfRule>
  </conditionalFormatting>
  <conditionalFormatting sqref="E9:G9">
    <cfRule type="cellIs" dxfId="6378" priority="7648" operator="equal">
      <formula>"jan."</formula>
    </cfRule>
  </conditionalFormatting>
  <conditionalFormatting sqref="E9:G9">
    <cfRule type="cellIs" dxfId="6377" priority="7647" operator="equal">
      <formula>"jan."</formula>
    </cfRule>
  </conditionalFormatting>
  <conditionalFormatting sqref="E9:G9">
    <cfRule type="cellIs" dxfId="6376" priority="7646" operator="equal">
      <formula>"jan."</formula>
    </cfRule>
  </conditionalFormatting>
  <conditionalFormatting sqref="E9:G9">
    <cfRule type="cellIs" dxfId="6375" priority="7645" operator="equal">
      <formula>"jan."</formula>
    </cfRule>
  </conditionalFormatting>
  <conditionalFormatting sqref="E9:G9">
    <cfRule type="cellIs" dxfId="6374" priority="7644" operator="equal">
      <formula>"jan."</formula>
    </cfRule>
  </conditionalFormatting>
  <conditionalFormatting sqref="E9:G9">
    <cfRule type="cellIs" dxfId="6373" priority="7643" operator="equal">
      <formula>"jan."</formula>
    </cfRule>
  </conditionalFormatting>
  <conditionalFormatting sqref="E9:G9">
    <cfRule type="cellIs" dxfId="6372" priority="7642" operator="equal">
      <formula>"jan."</formula>
    </cfRule>
  </conditionalFormatting>
  <conditionalFormatting sqref="E9:G9">
    <cfRule type="cellIs" dxfId="6371" priority="7641" operator="equal">
      <formula>"jan."</formula>
    </cfRule>
  </conditionalFormatting>
  <conditionalFormatting sqref="E9:G9">
    <cfRule type="cellIs" dxfId="6370" priority="7640" operator="equal">
      <formula>"jan."</formula>
    </cfRule>
  </conditionalFormatting>
  <conditionalFormatting sqref="E9:G9">
    <cfRule type="cellIs" dxfId="6369" priority="7639" operator="equal">
      <formula>"jan."</formula>
    </cfRule>
  </conditionalFormatting>
  <conditionalFormatting sqref="E9:G9">
    <cfRule type="cellIs" dxfId="6368" priority="7638" operator="equal">
      <formula>"jan."</formula>
    </cfRule>
  </conditionalFormatting>
  <conditionalFormatting sqref="E9:G9">
    <cfRule type="cellIs" dxfId="6367" priority="7637" operator="equal">
      <formula>"jan."</formula>
    </cfRule>
  </conditionalFormatting>
  <conditionalFormatting sqref="E9:G9">
    <cfRule type="cellIs" dxfId="6366" priority="7636" operator="equal">
      <formula>"jan."</formula>
    </cfRule>
  </conditionalFormatting>
  <conditionalFormatting sqref="E9:G9">
    <cfRule type="cellIs" dxfId="6365" priority="7635" operator="equal">
      <formula>"jan."</formula>
    </cfRule>
  </conditionalFormatting>
  <conditionalFormatting sqref="E9:G9">
    <cfRule type="cellIs" dxfId="6364" priority="7634" operator="equal">
      <formula>"jan."</formula>
    </cfRule>
  </conditionalFormatting>
  <conditionalFormatting sqref="E9:G9">
    <cfRule type="cellIs" dxfId="6363" priority="7633" operator="equal">
      <formula>"jan."</formula>
    </cfRule>
  </conditionalFormatting>
  <conditionalFormatting sqref="E9:G9">
    <cfRule type="cellIs" dxfId="6362" priority="7632" operator="equal">
      <formula>"jan."</formula>
    </cfRule>
  </conditionalFormatting>
  <conditionalFormatting sqref="E9:G9">
    <cfRule type="cellIs" dxfId="6361" priority="7631" operator="equal">
      <formula>"jan."</formula>
    </cfRule>
  </conditionalFormatting>
  <conditionalFormatting sqref="E9:G9">
    <cfRule type="cellIs" dxfId="6360" priority="7630" operator="equal">
      <formula>"jan."</formula>
    </cfRule>
  </conditionalFormatting>
  <conditionalFormatting sqref="E9:G9">
    <cfRule type="cellIs" dxfId="6359" priority="7629" operator="equal">
      <formula>"jan."</formula>
    </cfRule>
  </conditionalFormatting>
  <conditionalFormatting sqref="E9:G9">
    <cfRule type="cellIs" dxfId="6358" priority="7628" operator="equal">
      <formula>"jan."</formula>
    </cfRule>
  </conditionalFormatting>
  <conditionalFormatting sqref="E9:G9">
    <cfRule type="cellIs" dxfId="6357" priority="7627" operator="equal">
      <formula>"jan."</formula>
    </cfRule>
  </conditionalFormatting>
  <conditionalFormatting sqref="E9:G9">
    <cfRule type="cellIs" dxfId="6356" priority="7626" operator="equal">
      <formula>"jan."</formula>
    </cfRule>
  </conditionalFormatting>
  <conditionalFormatting sqref="E9:G9">
    <cfRule type="cellIs" dxfId="6355" priority="7625" operator="equal">
      <formula>"jan."</formula>
    </cfRule>
  </conditionalFormatting>
  <conditionalFormatting sqref="E9:G9">
    <cfRule type="cellIs" dxfId="6354" priority="7624" operator="equal">
      <formula>"jan."</formula>
    </cfRule>
  </conditionalFormatting>
  <conditionalFormatting sqref="E9:G9">
    <cfRule type="cellIs" dxfId="6353" priority="7623" operator="equal">
      <formula>"jan."</formula>
    </cfRule>
  </conditionalFormatting>
  <conditionalFormatting sqref="E9:G9">
    <cfRule type="cellIs" dxfId="6352" priority="7622" operator="equal">
      <formula>"jan."</formula>
    </cfRule>
  </conditionalFormatting>
  <conditionalFormatting sqref="E9:G9">
    <cfRule type="cellIs" dxfId="6351" priority="7621" operator="equal">
      <formula>"jan."</formula>
    </cfRule>
  </conditionalFormatting>
  <conditionalFormatting sqref="E9:G9">
    <cfRule type="cellIs" dxfId="6350" priority="7620" operator="equal">
      <formula>"jan."</formula>
    </cfRule>
  </conditionalFormatting>
  <conditionalFormatting sqref="E9:G9">
    <cfRule type="cellIs" dxfId="6349" priority="7619" operator="equal">
      <formula>"jan."</formula>
    </cfRule>
  </conditionalFormatting>
  <conditionalFormatting sqref="E9:G9">
    <cfRule type="cellIs" dxfId="6348" priority="7618" operator="equal">
      <formula>"jan."</formula>
    </cfRule>
  </conditionalFormatting>
  <conditionalFormatting sqref="E9:G9">
    <cfRule type="cellIs" dxfId="6347" priority="7617" operator="equal">
      <formula>"jan."</formula>
    </cfRule>
  </conditionalFormatting>
  <conditionalFormatting sqref="E9:G9">
    <cfRule type="cellIs" dxfId="6346" priority="7616" operator="equal">
      <formula>"jan."</formula>
    </cfRule>
  </conditionalFormatting>
  <conditionalFormatting sqref="E9:G9">
    <cfRule type="cellIs" dxfId="6345" priority="7615" operator="equal">
      <formula>"jan."</formula>
    </cfRule>
  </conditionalFormatting>
  <conditionalFormatting sqref="E9:G9">
    <cfRule type="cellIs" dxfId="6344" priority="7614" operator="equal">
      <formula>"jan."</formula>
    </cfRule>
  </conditionalFormatting>
  <conditionalFormatting sqref="E9:G9">
    <cfRule type="cellIs" dxfId="6343" priority="7613" operator="equal">
      <formula>"jan."</formula>
    </cfRule>
  </conditionalFormatting>
  <conditionalFormatting sqref="E9:G9">
    <cfRule type="cellIs" dxfId="6342" priority="7612" operator="equal">
      <formula>"jan."</formula>
    </cfRule>
  </conditionalFormatting>
  <conditionalFormatting sqref="E9:G9">
    <cfRule type="cellIs" dxfId="6341" priority="7611" operator="equal">
      <formula>"jan."</formula>
    </cfRule>
  </conditionalFormatting>
  <conditionalFormatting sqref="E9:G9">
    <cfRule type="cellIs" dxfId="6340" priority="7610" operator="equal">
      <formula>"jan."</formula>
    </cfRule>
  </conditionalFormatting>
  <conditionalFormatting sqref="E9:G9">
    <cfRule type="cellIs" dxfId="6339" priority="7609" operator="equal">
      <formula>"jan."</formula>
    </cfRule>
  </conditionalFormatting>
  <conditionalFormatting sqref="E9:G9">
    <cfRule type="cellIs" dxfId="6338" priority="7608" operator="equal">
      <formula>"jan."</formula>
    </cfRule>
  </conditionalFormatting>
  <conditionalFormatting sqref="E9:G9">
    <cfRule type="cellIs" dxfId="6337" priority="7607" operator="equal">
      <formula>"jan."</formula>
    </cfRule>
  </conditionalFormatting>
  <conditionalFormatting sqref="E9:G9">
    <cfRule type="cellIs" dxfId="6336" priority="7606" operator="equal">
      <formula>"jan."</formula>
    </cfRule>
  </conditionalFormatting>
  <conditionalFormatting sqref="E9:G9">
    <cfRule type="cellIs" dxfId="6335" priority="7605" operator="equal">
      <formula>"jan."</formula>
    </cfRule>
  </conditionalFormatting>
  <conditionalFormatting sqref="E9:G9">
    <cfRule type="cellIs" dxfId="6334" priority="7604" operator="equal">
      <formula>"jan."</formula>
    </cfRule>
  </conditionalFormatting>
  <conditionalFormatting sqref="E9:G9">
    <cfRule type="cellIs" dxfId="6333" priority="7603" operator="equal">
      <formula>"jan."</formula>
    </cfRule>
  </conditionalFormatting>
  <conditionalFormatting sqref="E9:G9">
    <cfRule type="cellIs" dxfId="6332" priority="7602" operator="equal">
      <formula>"jan."</formula>
    </cfRule>
  </conditionalFormatting>
  <conditionalFormatting sqref="E9:G9">
    <cfRule type="cellIs" dxfId="6331" priority="7601" operator="equal">
      <formula>"jan."</formula>
    </cfRule>
  </conditionalFormatting>
  <conditionalFormatting sqref="E9:G9">
    <cfRule type="cellIs" dxfId="6330" priority="7600" operator="equal">
      <formula>"jan."</formula>
    </cfRule>
  </conditionalFormatting>
  <conditionalFormatting sqref="E9:G9">
    <cfRule type="cellIs" dxfId="6329" priority="7599" operator="equal">
      <formula>"jan."</formula>
    </cfRule>
  </conditionalFormatting>
  <conditionalFormatting sqref="E9:G9">
    <cfRule type="cellIs" dxfId="6328" priority="7598" operator="equal">
      <formula>"jan."</formula>
    </cfRule>
  </conditionalFormatting>
  <conditionalFormatting sqref="E9:G9">
    <cfRule type="cellIs" dxfId="6327" priority="7597" operator="equal">
      <formula>"jan."</formula>
    </cfRule>
  </conditionalFormatting>
  <conditionalFormatting sqref="E9:G9">
    <cfRule type="cellIs" dxfId="6326" priority="7596" operator="equal">
      <formula>"jan."</formula>
    </cfRule>
  </conditionalFormatting>
  <conditionalFormatting sqref="E9:G9">
    <cfRule type="cellIs" dxfId="6325" priority="7595" operator="equal">
      <formula>"jan."</formula>
    </cfRule>
  </conditionalFormatting>
  <conditionalFormatting sqref="E9:G9">
    <cfRule type="cellIs" dxfId="6324" priority="7594" operator="equal">
      <formula>"jan."</formula>
    </cfRule>
  </conditionalFormatting>
  <conditionalFormatting sqref="E9:G9">
    <cfRule type="cellIs" dxfId="6323" priority="7593" operator="equal">
      <formula>"jan."</formula>
    </cfRule>
  </conditionalFormatting>
  <conditionalFormatting sqref="E9:G9">
    <cfRule type="cellIs" dxfId="6322" priority="7592" operator="equal">
      <formula>"jan."</formula>
    </cfRule>
  </conditionalFormatting>
  <conditionalFormatting sqref="E9:G9">
    <cfRule type="cellIs" dxfId="6321" priority="7590" operator="equal">
      <formula>"jan."</formula>
    </cfRule>
  </conditionalFormatting>
  <conditionalFormatting sqref="E9:G9">
    <cfRule type="cellIs" dxfId="6320" priority="7589" operator="equal">
      <formula>"jan."</formula>
    </cfRule>
  </conditionalFormatting>
  <conditionalFormatting sqref="E9:G9">
    <cfRule type="cellIs" dxfId="6319" priority="7588" operator="equal">
      <formula>"jan."</formula>
    </cfRule>
  </conditionalFormatting>
  <conditionalFormatting sqref="E9:G9">
    <cfRule type="cellIs" dxfId="6318" priority="7587" operator="equal">
      <formula>"jan."</formula>
    </cfRule>
  </conditionalFormatting>
  <conditionalFormatting sqref="E9:G9">
    <cfRule type="cellIs" dxfId="6317" priority="7586" operator="equal">
      <formula>"jan."</formula>
    </cfRule>
  </conditionalFormatting>
  <conditionalFormatting sqref="E9:G9">
    <cfRule type="cellIs" dxfId="6316" priority="7585" operator="equal">
      <formula>"jan."</formula>
    </cfRule>
  </conditionalFormatting>
  <conditionalFormatting sqref="E9:G9">
    <cfRule type="cellIs" dxfId="6315" priority="7584" operator="equal">
      <formula>"jan."</formula>
    </cfRule>
  </conditionalFormatting>
  <conditionalFormatting sqref="E9:G9">
    <cfRule type="cellIs" dxfId="6314" priority="7583" operator="equal">
      <formula>"jan."</formula>
    </cfRule>
  </conditionalFormatting>
  <conditionalFormatting sqref="E9:G9">
    <cfRule type="cellIs" dxfId="6313" priority="7582" operator="equal">
      <formula>"jan."</formula>
    </cfRule>
  </conditionalFormatting>
  <conditionalFormatting sqref="E9:G9">
    <cfRule type="cellIs" dxfId="6312" priority="7580" operator="equal">
      <formula>"jan."</formula>
    </cfRule>
  </conditionalFormatting>
  <conditionalFormatting sqref="E9:G9">
    <cfRule type="cellIs" dxfId="6311" priority="7579" operator="equal">
      <formula>"jan."</formula>
    </cfRule>
  </conditionalFormatting>
  <conditionalFormatting sqref="E9:G9">
    <cfRule type="cellIs" dxfId="6310" priority="7578" operator="equal">
      <formula>"jan."</formula>
    </cfRule>
  </conditionalFormatting>
  <conditionalFormatting sqref="E9:G9">
    <cfRule type="cellIs" dxfId="6309" priority="7577" operator="equal">
      <formula>"jan."</formula>
    </cfRule>
  </conditionalFormatting>
  <conditionalFormatting sqref="E9:G9">
    <cfRule type="cellIs" dxfId="6308" priority="7576" operator="equal">
      <formula>"jan."</formula>
    </cfRule>
  </conditionalFormatting>
  <conditionalFormatting sqref="E9:G9">
    <cfRule type="cellIs" dxfId="6307" priority="7575" operator="equal">
      <formula>"jan."</formula>
    </cfRule>
  </conditionalFormatting>
  <conditionalFormatting sqref="E9:G9">
    <cfRule type="cellIs" dxfId="6306" priority="7574" operator="equal">
      <formula>"jan."</formula>
    </cfRule>
  </conditionalFormatting>
  <conditionalFormatting sqref="E9:G9">
    <cfRule type="cellIs" dxfId="6305" priority="7573" operator="equal">
      <formula>"jan."</formula>
    </cfRule>
  </conditionalFormatting>
  <conditionalFormatting sqref="E9:G9">
    <cfRule type="cellIs" dxfId="6304" priority="7572" operator="equal">
      <formula>"jan."</formula>
    </cfRule>
  </conditionalFormatting>
  <conditionalFormatting sqref="E9:G9">
    <cfRule type="cellIs" dxfId="6303" priority="7571" operator="equal">
      <formula>"jan."</formula>
    </cfRule>
  </conditionalFormatting>
  <conditionalFormatting sqref="E9:G9">
    <cfRule type="cellIs" dxfId="6302" priority="7569" operator="equal">
      <formula>"jan."</formula>
    </cfRule>
  </conditionalFormatting>
  <conditionalFormatting sqref="E9:G9">
    <cfRule type="cellIs" dxfId="6301" priority="7568" operator="equal">
      <formula>"jan."</formula>
    </cfRule>
  </conditionalFormatting>
  <conditionalFormatting sqref="E9:G9">
    <cfRule type="cellIs" dxfId="6300" priority="7567" operator="equal">
      <formula>"jan."</formula>
    </cfRule>
  </conditionalFormatting>
  <conditionalFormatting sqref="E9:G9">
    <cfRule type="cellIs" dxfId="6299" priority="7566" operator="equal">
      <formula>"jan."</formula>
    </cfRule>
  </conditionalFormatting>
  <conditionalFormatting sqref="E9:G9">
    <cfRule type="cellIs" dxfId="6298" priority="7565" operator="equal">
      <formula>"jan."</formula>
    </cfRule>
  </conditionalFormatting>
  <conditionalFormatting sqref="E9:G9">
    <cfRule type="cellIs" dxfId="6297" priority="7564" operator="equal">
      <formula>"jan."</formula>
    </cfRule>
  </conditionalFormatting>
  <conditionalFormatting sqref="E9:G9">
    <cfRule type="cellIs" dxfId="6296" priority="7563" operator="equal">
      <formula>"jan."</formula>
    </cfRule>
  </conditionalFormatting>
  <conditionalFormatting sqref="E9:G9">
    <cfRule type="cellIs" dxfId="6295" priority="7562" operator="equal">
      <formula>"jan."</formula>
    </cfRule>
  </conditionalFormatting>
  <conditionalFormatting sqref="E9:G9">
    <cfRule type="cellIs" dxfId="6294" priority="7561" operator="equal">
      <formula>"jan."</formula>
    </cfRule>
  </conditionalFormatting>
  <conditionalFormatting sqref="E9:G9">
    <cfRule type="cellIs" dxfId="6293" priority="7560" operator="equal">
      <formula>"jan."</formula>
    </cfRule>
  </conditionalFormatting>
  <conditionalFormatting sqref="E9:G9">
    <cfRule type="cellIs" dxfId="6292" priority="7559" operator="equal">
      <formula>"jan."</formula>
    </cfRule>
  </conditionalFormatting>
  <conditionalFormatting sqref="E9:G9">
    <cfRule type="cellIs" dxfId="6291" priority="7558" operator="equal">
      <formula>"jan."</formula>
    </cfRule>
  </conditionalFormatting>
  <conditionalFormatting sqref="E9:G9">
    <cfRule type="cellIs" dxfId="6290" priority="7557" operator="equal">
      <formula>"jan."</formula>
    </cfRule>
  </conditionalFormatting>
  <conditionalFormatting sqref="E9:G9">
    <cfRule type="cellIs" dxfId="6289" priority="7556" operator="equal">
      <formula>"jan."</formula>
    </cfRule>
  </conditionalFormatting>
  <conditionalFormatting sqref="E9:G9">
    <cfRule type="cellIs" dxfId="6288" priority="7555" operator="equal">
      <formula>"jan."</formula>
    </cfRule>
  </conditionalFormatting>
  <conditionalFormatting sqref="E9:G9">
    <cfRule type="cellIs" dxfId="6287" priority="7554" operator="equal">
      <formula>"jan."</formula>
    </cfRule>
  </conditionalFormatting>
  <conditionalFormatting sqref="E9:G9">
    <cfRule type="cellIs" dxfId="6286" priority="7553" operator="equal">
      <formula>"jan."</formula>
    </cfRule>
  </conditionalFormatting>
  <conditionalFormatting sqref="E9:G9">
    <cfRule type="cellIs" dxfId="6285" priority="7552" operator="equal">
      <formula>"jan."</formula>
    </cfRule>
  </conditionalFormatting>
  <conditionalFormatting sqref="E9:G9">
    <cfRule type="cellIs" dxfId="6284" priority="7551" operator="equal">
      <formula>"jan."</formula>
    </cfRule>
  </conditionalFormatting>
  <conditionalFormatting sqref="E9:G9">
    <cfRule type="cellIs" dxfId="6283" priority="7550" operator="equal">
      <formula>"jan."</formula>
    </cfRule>
  </conditionalFormatting>
  <conditionalFormatting sqref="E9:G9">
    <cfRule type="cellIs" dxfId="6282" priority="7549" operator="equal">
      <formula>"jan."</formula>
    </cfRule>
  </conditionalFormatting>
  <conditionalFormatting sqref="E9:G9">
    <cfRule type="cellIs" dxfId="6281" priority="7548" operator="equal">
      <formula>"jan."</formula>
    </cfRule>
  </conditionalFormatting>
  <conditionalFormatting sqref="E9:G9">
    <cfRule type="cellIs" dxfId="6280" priority="7547" operator="equal">
      <formula>"jan."</formula>
    </cfRule>
  </conditionalFormatting>
  <conditionalFormatting sqref="E9:G9">
    <cfRule type="cellIs" dxfId="6279" priority="7546" operator="equal">
      <formula>"jan."</formula>
    </cfRule>
  </conditionalFormatting>
  <conditionalFormatting sqref="E9:G9">
    <cfRule type="cellIs" dxfId="6278" priority="7545" operator="equal">
      <formula>"jan."</formula>
    </cfRule>
  </conditionalFormatting>
  <conditionalFormatting sqref="E9:G9">
    <cfRule type="cellIs" dxfId="6277" priority="7544" operator="equal">
      <formula>"jan."</formula>
    </cfRule>
  </conditionalFormatting>
  <conditionalFormatting sqref="E9:G9">
    <cfRule type="cellIs" dxfId="6276" priority="7543" operator="equal">
      <formula>"jan."</formula>
    </cfRule>
  </conditionalFormatting>
  <conditionalFormatting sqref="E9:G9">
    <cfRule type="cellIs" dxfId="6275" priority="7542" operator="equal">
      <formula>"jan."</formula>
    </cfRule>
  </conditionalFormatting>
  <conditionalFormatting sqref="E9:G9">
    <cfRule type="cellIs" dxfId="6274" priority="7541" operator="equal">
      <formula>"jan."</formula>
    </cfRule>
  </conditionalFormatting>
  <conditionalFormatting sqref="E9:G9">
    <cfRule type="cellIs" dxfId="6273" priority="7540" operator="equal">
      <formula>"jan."</formula>
    </cfRule>
  </conditionalFormatting>
  <conditionalFormatting sqref="E9:G9">
    <cfRule type="cellIs" dxfId="6272" priority="7539" operator="equal">
      <formula>"jan."</formula>
    </cfRule>
  </conditionalFormatting>
  <conditionalFormatting sqref="E9:G9">
    <cfRule type="cellIs" dxfId="6271" priority="7538" operator="equal">
      <formula>"jan."</formula>
    </cfRule>
  </conditionalFormatting>
  <conditionalFormatting sqref="E9:G9">
    <cfRule type="cellIs" dxfId="6270" priority="7537" operator="equal">
      <formula>"jan."</formula>
    </cfRule>
  </conditionalFormatting>
  <conditionalFormatting sqref="E9:G9">
    <cfRule type="cellIs" dxfId="6269" priority="7536" operator="equal">
      <formula>"jan."</formula>
    </cfRule>
  </conditionalFormatting>
  <conditionalFormatting sqref="E9:G9">
    <cfRule type="cellIs" dxfId="6268" priority="7535" operator="equal">
      <formula>"jan."</formula>
    </cfRule>
  </conditionalFormatting>
  <conditionalFormatting sqref="E9:G9">
    <cfRule type="cellIs" dxfId="6267" priority="7534" operator="equal">
      <formula>"jan."</formula>
    </cfRule>
  </conditionalFormatting>
  <conditionalFormatting sqref="E9:G9">
    <cfRule type="cellIs" dxfId="6266" priority="7533" operator="equal">
      <formula>"jan."</formula>
    </cfRule>
  </conditionalFormatting>
  <conditionalFormatting sqref="E9:G9">
    <cfRule type="cellIs" dxfId="6265" priority="7532" operator="equal">
      <formula>"jan."</formula>
    </cfRule>
  </conditionalFormatting>
  <conditionalFormatting sqref="E9:G9">
    <cfRule type="cellIs" dxfId="6264" priority="7531" operator="equal">
      <formula>"jan."</formula>
    </cfRule>
  </conditionalFormatting>
  <conditionalFormatting sqref="E9:G9">
    <cfRule type="cellIs" dxfId="6263" priority="7530" operator="equal">
      <formula>"jan."</formula>
    </cfRule>
  </conditionalFormatting>
  <conditionalFormatting sqref="E9:G9">
    <cfRule type="cellIs" dxfId="6262" priority="7529" operator="equal">
      <formula>"jan."</formula>
    </cfRule>
  </conditionalFormatting>
  <conditionalFormatting sqref="E9:G9">
    <cfRule type="cellIs" dxfId="6261" priority="7528" operator="equal">
      <formula>"jan."</formula>
    </cfRule>
  </conditionalFormatting>
  <conditionalFormatting sqref="E9:G9">
    <cfRule type="cellIs" dxfId="6260" priority="7527" operator="equal">
      <formula>"jan."</formula>
    </cfRule>
  </conditionalFormatting>
  <conditionalFormatting sqref="E9:G9">
    <cfRule type="cellIs" dxfId="6259" priority="7526" operator="equal">
      <formula>"jan."</formula>
    </cfRule>
  </conditionalFormatting>
  <conditionalFormatting sqref="E9:G9">
    <cfRule type="cellIs" dxfId="6258" priority="7525" operator="equal">
      <formula>"jan."</formula>
    </cfRule>
  </conditionalFormatting>
  <conditionalFormatting sqref="E9:G9">
    <cfRule type="cellIs" dxfId="6257" priority="7524" operator="equal">
      <formula>"jan."</formula>
    </cfRule>
  </conditionalFormatting>
  <conditionalFormatting sqref="E9:G9">
    <cfRule type="cellIs" dxfId="6256" priority="7523" operator="equal">
      <formula>"jan."</formula>
    </cfRule>
  </conditionalFormatting>
  <conditionalFormatting sqref="E9:G9">
    <cfRule type="cellIs" dxfId="6255" priority="7522" operator="equal">
      <formula>"jan."</formula>
    </cfRule>
  </conditionalFormatting>
  <conditionalFormatting sqref="E9:G9">
    <cfRule type="cellIs" dxfId="6254" priority="7521" operator="equal">
      <formula>"jan."</formula>
    </cfRule>
  </conditionalFormatting>
  <conditionalFormatting sqref="E9:G9">
    <cfRule type="cellIs" dxfId="6253" priority="7520" operator="equal">
      <formula>"jan."</formula>
    </cfRule>
  </conditionalFormatting>
  <conditionalFormatting sqref="E9:G9">
    <cfRule type="cellIs" dxfId="6252" priority="7519" operator="equal">
      <formula>"jan."</formula>
    </cfRule>
  </conditionalFormatting>
  <conditionalFormatting sqref="E9:G9">
    <cfRule type="cellIs" dxfId="6251" priority="7518" operator="equal">
      <formula>"jan."</formula>
    </cfRule>
  </conditionalFormatting>
  <conditionalFormatting sqref="E9:G9">
    <cfRule type="cellIs" dxfId="6250" priority="7517" operator="equal">
      <formula>"jan."</formula>
    </cfRule>
  </conditionalFormatting>
  <conditionalFormatting sqref="E9:G9">
    <cfRule type="cellIs" dxfId="6249" priority="7516" operator="equal">
      <formula>"jan."</formula>
    </cfRule>
  </conditionalFormatting>
  <conditionalFormatting sqref="E9:G9">
    <cfRule type="cellIs" dxfId="6248" priority="7515" operator="equal">
      <formula>"jan."</formula>
    </cfRule>
  </conditionalFormatting>
  <conditionalFormatting sqref="E9:G9">
    <cfRule type="cellIs" dxfId="6247" priority="7514" operator="equal">
      <formula>"jan."</formula>
    </cfRule>
  </conditionalFormatting>
  <conditionalFormatting sqref="E9:G9">
    <cfRule type="cellIs" dxfId="6246" priority="7513" operator="equal">
      <formula>"jan."</formula>
    </cfRule>
  </conditionalFormatting>
  <conditionalFormatting sqref="E9:G9">
    <cfRule type="cellIs" dxfId="6245" priority="7512" operator="equal">
      <formula>"jan."</formula>
    </cfRule>
  </conditionalFormatting>
  <conditionalFormatting sqref="E9:G9">
    <cfRule type="cellIs" dxfId="6244" priority="7511" operator="equal">
      <formula>"jan."</formula>
    </cfRule>
  </conditionalFormatting>
  <conditionalFormatting sqref="E9:G9">
    <cfRule type="cellIs" dxfId="6243" priority="7510" operator="equal">
      <formula>"jan."</formula>
    </cfRule>
  </conditionalFormatting>
  <conditionalFormatting sqref="E9:G9">
    <cfRule type="cellIs" dxfId="6242" priority="7509" operator="equal">
      <formula>"jan."</formula>
    </cfRule>
  </conditionalFormatting>
  <conditionalFormatting sqref="E9:G9">
    <cfRule type="cellIs" dxfId="6241" priority="7508" operator="equal">
      <formula>"jan."</formula>
    </cfRule>
  </conditionalFormatting>
  <conditionalFormatting sqref="E9:G9">
    <cfRule type="cellIs" dxfId="6240" priority="7507" operator="equal">
      <formula>"jan."</formula>
    </cfRule>
  </conditionalFormatting>
  <conditionalFormatting sqref="E9:G9">
    <cfRule type="cellIs" dxfId="6239" priority="7506" operator="equal">
      <formula>"jan."</formula>
    </cfRule>
  </conditionalFormatting>
  <conditionalFormatting sqref="E9:G9">
    <cfRule type="cellIs" dxfId="6238" priority="7505" operator="equal">
      <formula>"jan."</formula>
    </cfRule>
  </conditionalFormatting>
  <conditionalFormatting sqref="E9:G9">
    <cfRule type="cellIs" dxfId="6237" priority="7504" operator="equal">
      <formula>"jan."</formula>
    </cfRule>
  </conditionalFormatting>
  <conditionalFormatting sqref="E9:G9">
    <cfRule type="cellIs" dxfId="6236" priority="7503" operator="equal">
      <formula>"jan."</formula>
    </cfRule>
  </conditionalFormatting>
  <conditionalFormatting sqref="E9:G9">
    <cfRule type="cellIs" dxfId="6235" priority="7502" operator="equal">
      <formula>"jan."</formula>
    </cfRule>
  </conditionalFormatting>
  <conditionalFormatting sqref="E9:G9">
    <cfRule type="cellIs" dxfId="6234" priority="7501" operator="equal">
      <formula>"jan."</formula>
    </cfRule>
  </conditionalFormatting>
  <conditionalFormatting sqref="E9:G9">
    <cfRule type="cellIs" dxfId="6233" priority="7500" operator="equal">
      <formula>"jan."</formula>
    </cfRule>
  </conditionalFormatting>
  <conditionalFormatting sqref="E9:G9">
    <cfRule type="cellIs" dxfId="6232" priority="7499" operator="equal">
      <formula>"jan."</formula>
    </cfRule>
  </conditionalFormatting>
  <conditionalFormatting sqref="E9:G9">
    <cfRule type="cellIs" dxfId="6231" priority="7498" operator="equal">
      <formula>"jan."</formula>
    </cfRule>
  </conditionalFormatting>
  <conditionalFormatting sqref="E9:G9">
    <cfRule type="cellIs" dxfId="6230" priority="7497" operator="equal">
      <formula>"jan."</formula>
    </cfRule>
  </conditionalFormatting>
  <conditionalFormatting sqref="E9:G9">
    <cfRule type="cellIs" dxfId="6229" priority="7496" operator="equal">
      <formula>"jan."</formula>
    </cfRule>
  </conditionalFormatting>
  <conditionalFormatting sqref="E9:G9">
    <cfRule type="cellIs" dxfId="6228" priority="7495" operator="equal">
      <formula>"jan."</formula>
    </cfRule>
  </conditionalFormatting>
  <conditionalFormatting sqref="E9:G9">
    <cfRule type="cellIs" dxfId="6227" priority="7494" operator="equal">
      <formula>"jan."</formula>
    </cfRule>
  </conditionalFormatting>
  <conditionalFormatting sqref="E9:G9">
    <cfRule type="cellIs" dxfId="6226" priority="7493" operator="equal">
      <formula>"jan."</formula>
    </cfRule>
  </conditionalFormatting>
  <conditionalFormatting sqref="E9:G9">
    <cfRule type="cellIs" dxfId="6225" priority="7492" operator="equal">
      <formula>"jan."</formula>
    </cfRule>
  </conditionalFormatting>
  <conditionalFormatting sqref="E9:G9">
    <cfRule type="cellIs" dxfId="6224" priority="7491" operator="equal">
      <formula>"jan."</formula>
    </cfRule>
  </conditionalFormatting>
  <conditionalFormatting sqref="E9:G9">
    <cfRule type="cellIs" dxfId="6223" priority="7490" operator="equal">
      <formula>"jan."</formula>
    </cfRule>
  </conditionalFormatting>
  <conditionalFormatting sqref="E9:G9">
    <cfRule type="cellIs" dxfId="6222" priority="7489" operator="equal">
      <formula>"jan."</formula>
    </cfRule>
  </conditionalFormatting>
  <conditionalFormatting sqref="E9:G9">
    <cfRule type="cellIs" dxfId="6221" priority="7487" operator="equal">
      <formula>"jan."</formula>
    </cfRule>
  </conditionalFormatting>
  <conditionalFormatting sqref="E9:G9">
    <cfRule type="cellIs" dxfId="6220" priority="7486" operator="equal">
      <formula>"jan."</formula>
    </cfRule>
  </conditionalFormatting>
  <conditionalFormatting sqref="E9:G9">
    <cfRule type="cellIs" dxfId="6219" priority="7485" operator="equal">
      <formula>"jan."</formula>
    </cfRule>
  </conditionalFormatting>
  <conditionalFormatting sqref="E9:G9">
    <cfRule type="cellIs" dxfId="6218" priority="7484" operator="equal">
      <formula>"jan."</formula>
    </cfRule>
  </conditionalFormatting>
  <conditionalFormatting sqref="E9:G9">
    <cfRule type="cellIs" dxfId="6217" priority="7483" operator="equal">
      <formula>"jan."</formula>
    </cfRule>
  </conditionalFormatting>
  <conditionalFormatting sqref="E9:G9">
    <cfRule type="cellIs" dxfId="6216" priority="7482" operator="equal">
      <formula>"jan."</formula>
    </cfRule>
  </conditionalFormatting>
  <conditionalFormatting sqref="E9:G9">
    <cfRule type="cellIs" dxfId="6215" priority="7481" operator="equal">
      <formula>"jan."</formula>
    </cfRule>
  </conditionalFormatting>
  <conditionalFormatting sqref="E9:G9">
    <cfRule type="cellIs" dxfId="6214" priority="7480" operator="equal">
      <formula>"jan."</formula>
    </cfRule>
  </conditionalFormatting>
  <conditionalFormatting sqref="E9:G9">
    <cfRule type="cellIs" dxfId="6213" priority="7479" operator="equal">
      <formula>"jan."</formula>
    </cfRule>
  </conditionalFormatting>
  <conditionalFormatting sqref="E9:G9">
    <cfRule type="cellIs" dxfId="6212" priority="7478" operator="equal">
      <formula>"jan."</formula>
    </cfRule>
  </conditionalFormatting>
  <conditionalFormatting sqref="E9:G9">
    <cfRule type="cellIs" dxfId="6211" priority="7476" operator="equal">
      <formula>"jan."</formula>
    </cfRule>
  </conditionalFormatting>
  <conditionalFormatting sqref="E9:G9">
    <cfRule type="cellIs" dxfId="6210" priority="7475" operator="equal">
      <formula>"jan."</formula>
    </cfRule>
  </conditionalFormatting>
  <conditionalFormatting sqref="E9:G9">
    <cfRule type="cellIs" dxfId="6209" priority="7474" operator="equal">
      <formula>"jan."</formula>
    </cfRule>
  </conditionalFormatting>
  <conditionalFormatting sqref="E9:G9">
    <cfRule type="cellIs" dxfId="6208" priority="7473" operator="equal">
      <formula>"jan."</formula>
    </cfRule>
  </conditionalFormatting>
  <conditionalFormatting sqref="E9:G9">
    <cfRule type="cellIs" dxfId="6207" priority="7472" operator="equal">
      <formula>"jan."</formula>
    </cfRule>
  </conditionalFormatting>
  <conditionalFormatting sqref="E9:G9">
    <cfRule type="cellIs" dxfId="6206" priority="7471" operator="equal">
      <formula>"jan."</formula>
    </cfRule>
  </conditionalFormatting>
  <conditionalFormatting sqref="E9:G9">
    <cfRule type="cellIs" dxfId="6205" priority="7470" operator="equal">
      <formula>"jan."</formula>
    </cfRule>
  </conditionalFormatting>
  <conditionalFormatting sqref="E9:G9">
    <cfRule type="cellIs" dxfId="6204" priority="7469" operator="equal">
      <formula>"jan."</formula>
    </cfRule>
  </conditionalFormatting>
  <conditionalFormatting sqref="E9:G9">
    <cfRule type="cellIs" dxfId="6203" priority="7468" operator="equal">
      <formula>"jan."</formula>
    </cfRule>
  </conditionalFormatting>
  <conditionalFormatting sqref="E9:G9">
    <cfRule type="cellIs" dxfId="6202" priority="7467" operator="equal">
      <formula>"jan."</formula>
    </cfRule>
  </conditionalFormatting>
  <conditionalFormatting sqref="E9:G9">
    <cfRule type="cellIs" dxfId="6201" priority="7464" operator="equal">
      <formula>"jan."</formula>
    </cfRule>
  </conditionalFormatting>
  <conditionalFormatting sqref="E9:G9">
    <cfRule type="cellIs" dxfId="6200" priority="7463" operator="equal">
      <formula>"jan."</formula>
    </cfRule>
  </conditionalFormatting>
  <conditionalFormatting sqref="E9:G9">
    <cfRule type="cellIs" dxfId="6199" priority="7462" operator="equal">
      <formula>"jan."</formula>
    </cfRule>
  </conditionalFormatting>
  <conditionalFormatting sqref="E9:G9">
    <cfRule type="cellIs" dxfId="6198" priority="7461" operator="equal">
      <formula>"jan."</formula>
    </cfRule>
  </conditionalFormatting>
  <conditionalFormatting sqref="E9:G9">
    <cfRule type="cellIs" dxfId="6197" priority="7460" operator="equal">
      <formula>"jan."</formula>
    </cfRule>
  </conditionalFormatting>
  <conditionalFormatting sqref="E9:G9">
    <cfRule type="cellIs" dxfId="6196" priority="7459" operator="equal">
      <formula>"jan."</formula>
    </cfRule>
  </conditionalFormatting>
  <conditionalFormatting sqref="E9:G9">
    <cfRule type="cellIs" dxfId="6195" priority="7457" operator="equal">
      <formula>"jan."</formula>
    </cfRule>
  </conditionalFormatting>
  <conditionalFormatting sqref="E9:G9">
    <cfRule type="cellIs" dxfId="6194" priority="7456" operator="equal">
      <formula>"jan."</formula>
    </cfRule>
  </conditionalFormatting>
  <conditionalFormatting sqref="E9:G9">
    <cfRule type="cellIs" dxfId="6193" priority="7455" operator="equal">
      <formula>"jan."</formula>
    </cfRule>
  </conditionalFormatting>
  <conditionalFormatting sqref="E9:G9">
    <cfRule type="cellIs" dxfId="6192" priority="7454" operator="equal">
      <formula>"jan."</formula>
    </cfRule>
  </conditionalFormatting>
  <conditionalFormatting sqref="E9:G9">
    <cfRule type="cellIs" dxfId="6191" priority="7450" operator="equal">
      <formula>"jan."</formula>
    </cfRule>
  </conditionalFormatting>
  <conditionalFormatting sqref="E9:G9">
    <cfRule type="cellIs" dxfId="6190" priority="7449" operator="equal">
      <formula>"jan."</formula>
    </cfRule>
  </conditionalFormatting>
  <conditionalFormatting sqref="E9:G9">
    <cfRule type="cellIs" dxfId="6189" priority="7448" operator="equal">
      <formula>"jan."</formula>
    </cfRule>
  </conditionalFormatting>
  <conditionalFormatting sqref="E9:G9">
    <cfRule type="cellIs" dxfId="6188" priority="7447" operator="equal">
      <formula>"jan."</formula>
    </cfRule>
  </conditionalFormatting>
  <conditionalFormatting sqref="E9:G9">
    <cfRule type="cellIs" dxfId="6187" priority="7446" operator="equal">
      <formula>"jan."</formula>
    </cfRule>
  </conditionalFormatting>
  <conditionalFormatting sqref="E9:G9">
    <cfRule type="cellIs" dxfId="6186" priority="7445" operator="equal">
      <formula>"jan."</formula>
    </cfRule>
  </conditionalFormatting>
  <conditionalFormatting sqref="E9:G9">
    <cfRule type="cellIs" dxfId="6185" priority="7444" operator="equal">
      <formula>"jan."</formula>
    </cfRule>
  </conditionalFormatting>
  <conditionalFormatting sqref="E9:G9">
    <cfRule type="cellIs" dxfId="6184" priority="7443" operator="equal">
      <formula>"jan."</formula>
    </cfRule>
  </conditionalFormatting>
  <conditionalFormatting sqref="E9:G9">
    <cfRule type="cellIs" dxfId="6183" priority="7442" operator="equal">
      <formula>"jan."</formula>
    </cfRule>
  </conditionalFormatting>
  <conditionalFormatting sqref="E9:G9">
    <cfRule type="cellIs" dxfId="6182" priority="7441" operator="equal">
      <formula>"jan."</formula>
    </cfRule>
  </conditionalFormatting>
  <conditionalFormatting sqref="E9:G9">
    <cfRule type="cellIs" dxfId="6181" priority="7440" operator="equal">
      <formula>"jan."</formula>
    </cfRule>
  </conditionalFormatting>
  <conditionalFormatting sqref="E9:G9">
    <cfRule type="cellIs" dxfId="6180" priority="7439" operator="equal">
      <formula>"jan."</formula>
    </cfRule>
  </conditionalFormatting>
  <conditionalFormatting sqref="E9:G9">
    <cfRule type="cellIs" dxfId="6179" priority="7438" operator="equal">
      <formula>"jan."</formula>
    </cfRule>
  </conditionalFormatting>
  <conditionalFormatting sqref="E9:G9">
    <cfRule type="cellIs" dxfId="6178" priority="7437" operator="equal">
      <formula>"jan."</formula>
    </cfRule>
  </conditionalFormatting>
  <conditionalFormatting sqref="E9:G9">
    <cfRule type="cellIs" dxfId="6177" priority="7436" operator="equal">
      <formula>"jan."</formula>
    </cfRule>
  </conditionalFormatting>
  <conditionalFormatting sqref="E9:G9">
    <cfRule type="cellIs" dxfId="6176" priority="7435" operator="equal">
      <formula>"jan."</formula>
    </cfRule>
  </conditionalFormatting>
  <conditionalFormatting sqref="E9:G9">
    <cfRule type="cellIs" dxfId="6175" priority="7434" operator="equal">
      <formula>"jan."</formula>
    </cfRule>
  </conditionalFormatting>
  <conditionalFormatting sqref="E9:G9">
    <cfRule type="cellIs" dxfId="6174" priority="7433" operator="equal">
      <formula>"jan."</formula>
    </cfRule>
  </conditionalFormatting>
  <conditionalFormatting sqref="E9:G9">
    <cfRule type="cellIs" dxfId="6173" priority="7432" operator="equal">
      <formula>"jan."</formula>
    </cfRule>
  </conditionalFormatting>
  <conditionalFormatting sqref="E9:G9">
    <cfRule type="cellIs" dxfId="6172" priority="7431" operator="equal">
      <formula>"jan."</formula>
    </cfRule>
  </conditionalFormatting>
  <conditionalFormatting sqref="E9:G9">
    <cfRule type="cellIs" dxfId="6171" priority="7430" operator="equal">
      <formula>"jan."</formula>
    </cfRule>
  </conditionalFormatting>
  <conditionalFormatting sqref="E9:G9">
    <cfRule type="cellIs" dxfId="6170" priority="7429" operator="equal">
      <formula>"jan."</formula>
    </cfRule>
  </conditionalFormatting>
  <conditionalFormatting sqref="E9:G9">
    <cfRule type="cellIs" dxfId="6169" priority="7428" operator="equal">
      <formula>"jan."</formula>
    </cfRule>
  </conditionalFormatting>
  <conditionalFormatting sqref="E9:G9">
    <cfRule type="cellIs" dxfId="6168" priority="7427" operator="equal">
      <formula>"jan."</formula>
    </cfRule>
  </conditionalFormatting>
  <conditionalFormatting sqref="E9:G9">
    <cfRule type="cellIs" dxfId="6167" priority="7426" operator="equal">
      <formula>"jan."</formula>
    </cfRule>
  </conditionalFormatting>
  <conditionalFormatting sqref="E9:G9">
    <cfRule type="cellIs" dxfId="6166" priority="7425" operator="equal">
      <formula>"jan."</formula>
    </cfRule>
  </conditionalFormatting>
  <conditionalFormatting sqref="E9:G9">
    <cfRule type="cellIs" dxfId="6165" priority="7424" operator="equal">
      <formula>"jan."</formula>
    </cfRule>
  </conditionalFormatting>
  <conditionalFormatting sqref="E9:G9">
    <cfRule type="cellIs" dxfId="6164" priority="7423" operator="equal">
      <formula>"jan."</formula>
    </cfRule>
  </conditionalFormatting>
  <conditionalFormatting sqref="E9:G9">
    <cfRule type="cellIs" dxfId="6163" priority="7422" operator="equal">
      <formula>"jan."</formula>
    </cfRule>
  </conditionalFormatting>
  <conditionalFormatting sqref="E9:G9">
    <cfRule type="cellIs" dxfId="6162" priority="7421" operator="equal">
      <formula>"jan."</formula>
    </cfRule>
  </conditionalFormatting>
  <conditionalFormatting sqref="E9:G9">
    <cfRule type="cellIs" dxfId="6161" priority="7420" operator="equal">
      <formula>"jan."</formula>
    </cfRule>
  </conditionalFormatting>
  <conditionalFormatting sqref="E9:G9">
    <cfRule type="cellIs" dxfId="6160" priority="7419" operator="equal">
      <formula>"jan."</formula>
    </cfRule>
  </conditionalFormatting>
  <conditionalFormatting sqref="E9:G9">
    <cfRule type="cellIs" dxfId="6159" priority="7418" operator="equal">
      <formula>"jan."</formula>
    </cfRule>
  </conditionalFormatting>
  <conditionalFormatting sqref="E9:G9">
    <cfRule type="cellIs" dxfId="6158" priority="7417" operator="equal">
      <formula>"jan."</formula>
    </cfRule>
  </conditionalFormatting>
  <conditionalFormatting sqref="E9:G9">
    <cfRule type="cellIs" dxfId="6157" priority="7416" operator="equal">
      <formula>"jan."</formula>
    </cfRule>
  </conditionalFormatting>
  <conditionalFormatting sqref="E9:G9">
    <cfRule type="cellIs" dxfId="6156" priority="7415" operator="equal">
      <formula>"jan."</formula>
    </cfRule>
  </conditionalFormatting>
  <conditionalFormatting sqref="E9:G9">
    <cfRule type="cellIs" dxfId="6155" priority="7414" operator="equal">
      <formula>"jan."</formula>
    </cfRule>
  </conditionalFormatting>
  <conditionalFormatting sqref="E9:G9">
    <cfRule type="cellIs" dxfId="6154" priority="7413" operator="equal">
      <formula>"jan."</formula>
    </cfRule>
  </conditionalFormatting>
  <conditionalFormatting sqref="E9:G9">
    <cfRule type="cellIs" dxfId="6153" priority="7412" operator="equal">
      <formula>"jan."</formula>
    </cfRule>
  </conditionalFormatting>
  <conditionalFormatting sqref="E9:G9">
    <cfRule type="cellIs" dxfId="6152" priority="7411" operator="equal">
      <formula>"jan."</formula>
    </cfRule>
  </conditionalFormatting>
  <conditionalFormatting sqref="E9:G9">
    <cfRule type="cellIs" dxfId="6151" priority="7410" operator="equal">
      <formula>"jan."</formula>
    </cfRule>
  </conditionalFormatting>
  <conditionalFormatting sqref="E9:G9">
    <cfRule type="cellIs" dxfId="6150" priority="7409" operator="equal">
      <formula>"jan."</formula>
    </cfRule>
  </conditionalFormatting>
  <conditionalFormatting sqref="E9:G9">
    <cfRule type="cellIs" dxfId="6149" priority="7408" operator="equal">
      <formula>"jan."</formula>
    </cfRule>
  </conditionalFormatting>
  <conditionalFormatting sqref="E9:G9">
    <cfRule type="cellIs" dxfId="6148" priority="7407" operator="equal">
      <formula>"jan."</formula>
    </cfRule>
  </conditionalFormatting>
  <conditionalFormatting sqref="E9:G9">
    <cfRule type="cellIs" dxfId="6147" priority="7406" operator="equal">
      <formula>"jan."</formula>
    </cfRule>
  </conditionalFormatting>
  <conditionalFormatting sqref="E9:G9">
    <cfRule type="cellIs" dxfId="6146" priority="7405" operator="equal">
      <formula>"jan."</formula>
    </cfRule>
  </conditionalFormatting>
  <conditionalFormatting sqref="E9:G9">
    <cfRule type="cellIs" dxfId="6145" priority="7404" operator="equal">
      <formula>"jan."</formula>
    </cfRule>
  </conditionalFormatting>
  <conditionalFormatting sqref="E9:G9">
    <cfRule type="cellIs" dxfId="6144" priority="7403" operator="equal">
      <formula>"jan."</formula>
    </cfRule>
  </conditionalFormatting>
  <conditionalFormatting sqref="E9:G9">
    <cfRule type="cellIs" dxfId="6143" priority="7402" operator="equal">
      <formula>"jan."</formula>
    </cfRule>
  </conditionalFormatting>
  <conditionalFormatting sqref="E9:G9">
    <cfRule type="cellIs" dxfId="6142" priority="7401" operator="equal">
      <formula>"jan."</formula>
    </cfRule>
  </conditionalFormatting>
  <conditionalFormatting sqref="E9:G9">
    <cfRule type="cellIs" dxfId="6141" priority="7400" operator="equal">
      <formula>"jan."</formula>
    </cfRule>
  </conditionalFormatting>
  <conditionalFormatting sqref="E9:G9">
    <cfRule type="cellIs" dxfId="6140" priority="7399" operator="equal">
      <formula>"jan."</formula>
    </cfRule>
  </conditionalFormatting>
  <conditionalFormatting sqref="E9:G9">
    <cfRule type="cellIs" dxfId="6139" priority="7398" operator="equal">
      <formula>"jan."</formula>
    </cfRule>
  </conditionalFormatting>
  <conditionalFormatting sqref="E9:G9">
    <cfRule type="cellIs" dxfId="6138" priority="7397" operator="equal">
      <formula>"jan."</formula>
    </cfRule>
  </conditionalFormatting>
  <conditionalFormatting sqref="E9:G9">
    <cfRule type="cellIs" dxfId="6137" priority="7396" operator="equal">
      <formula>"jan."</formula>
    </cfRule>
  </conditionalFormatting>
  <conditionalFormatting sqref="E9:G9">
    <cfRule type="cellIs" dxfId="6136" priority="7395" operator="equal">
      <formula>"jan."</formula>
    </cfRule>
  </conditionalFormatting>
  <conditionalFormatting sqref="E9:G9">
    <cfRule type="cellIs" dxfId="6135" priority="7394" operator="equal">
      <formula>"jan."</formula>
    </cfRule>
  </conditionalFormatting>
  <conditionalFormatting sqref="E9:G9">
    <cfRule type="cellIs" dxfId="6134" priority="7393" operator="equal">
      <formula>"jan."</formula>
    </cfRule>
  </conditionalFormatting>
  <conditionalFormatting sqref="E9:G9">
    <cfRule type="cellIs" dxfId="6133" priority="7392" operator="equal">
      <formula>"jan."</formula>
    </cfRule>
  </conditionalFormatting>
  <conditionalFormatting sqref="E9:G9">
    <cfRule type="cellIs" dxfId="6132" priority="7391" operator="equal">
      <formula>"jan."</formula>
    </cfRule>
  </conditionalFormatting>
  <conditionalFormatting sqref="E9:G9">
    <cfRule type="cellIs" dxfId="6131" priority="7390" operator="equal">
      <formula>"jan."</formula>
    </cfRule>
  </conditionalFormatting>
  <conditionalFormatting sqref="E9:G9">
    <cfRule type="cellIs" dxfId="6130" priority="7389" operator="equal">
      <formula>"jan."</formula>
    </cfRule>
  </conditionalFormatting>
  <conditionalFormatting sqref="E9:G9">
    <cfRule type="cellIs" dxfId="6129" priority="7388" operator="equal">
      <formula>"jan."</formula>
    </cfRule>
  </conditionalFormatting>
  <conditionalFormatting sqref="E9:G9">
    <cfRule type="cellIs" dxfId="6128" priority="7387" operator="equal">
      <formula>"jan."</formula>
    </cfRule>
  </conditionalFormatting>
  <conditionalFormatting sqref="E9:G9">
    <cfRule type="cellIs" dxfId="6127" priority="7386" operator="equal">
      <formula>"jan."</formula>
    </cfRule>
  </conditionalFormatting>
  <conditionalFormatting sqref="E9:G9">
    <cfRule type="cellIs" dxfId="6126" priority="7385" operator="equal">
      <formula>"jan."</formula>
    </cfRule>
  </conditionalFormatting>
  <conditionalFormatting sqref="E9:G9">
    <cfRule type="cellIs" dxfId="6125" priority="7384" operator="equal">
      <formula>"jan."</formula>
    </cfRule>
  </conditionalFormatting>
  <conditionalFormatting sqref="E9:G9">
    <cfRule type="cellIs" dxfId="6124" priority="7383" operator="equal">
      <formula>"jan."</formula>
    </cfRule>
  </conditionalFormatting>
  <conditionalFormatting sqref="E9:G9">
    <cfRule type="cellIs" dxfId="6123" priority="7382" operator="equal">
      <formula>"jan."</formula>
    </cfRule>
  </conditionalFormatting>
  <conditionalFormatting sqref="E9:G9">
    <cfRule type="cellIs" dxfId="6122" priority="7381" operator="equal">
      <formula>"jan."</formula>
    </cfRule>
  </conditionalFormatting>
  <conditionalFormatting sqref="E9:G9">
    <cfRule type="cellIs" dxfId="6121" priority="7380" operator="equal">
      <formula>"jan."</formula>
    </cfRule>
  </conditionalFormatting>
  <conditionalFormatting sqref="E9:G9">
    <cfRule type="cellIs" dxfId="6120" priority="7379" operator="equal">
      <formula>"jan."</formula>
    </cfRule>
  </conditionalFormatting>
  <conditionalFormatting sqref="E9:G9">
    <cfRule type="cellIs" dxfId="6119" priority="7378" operator="equal">
      <formula>"jan."</formula>
    </cfRule>
  </conditionalFormatting>
  <conditionalFormatting sqref="E9:G9">
    <cfRule type="cellIs" dxfId="6118" priority="7377" operator="equal">
      <formula>"jan."</formula>
    </cfRule>
  </conditionalFormatting>
  <conditionalFormatting sqref="E9:G9">
    <cfRule type="cellIs" dxfId="6117" priority="7376" operator="equal">
      <formula>"jan."</formula>
    </cfRule>
  </conditionalFormatting>
  <conditionalFormatting sqref="E9:G9">
    <cfRule type="cellIs" dxfId="6116" priority="7375" operator="equal">
      <formula>"jan."</formula>
    </cfRule>
  </conditionalFormatting>
  <conditionalFormatting sqref="E9:G9">
    <cfRule type="cellIs" dxfId="6115" priority="7374" operator="equal">
      <formula>"jan."</formula>
    </cfRule>
  </conditionalFormatting>
  <conditionalFormatting sqref="E9:G9">
    <cfRule type="cellIs" dxfId="6114" priority="7373" operator="equal">
      <formula>"jan."</formula>
    </cfRule>
  </conditionalFormatting>
  <conditionalFormatting sqref="E9:G9">
    <cfRule type="cellIs" dxfId="6113" priority="7372" operator="equal">
      <formula>"jan."</formula>
    </cfRule>
  </conditionalFormatting>
  <conditionalFormatting sqref="E9:G9">
    <cfRule type="cellIs" dxfId="6112" priority="7371" operator="equal">
      <formula>"jan."</formula>
    </cfRule>
  </conditionalFormatting>
  <conditionalFormatting sqref="E9:G9">
    <cfRule type="cellIs" dxfId="6111" priority="7370" operator="equal">
      <formula>"jan."</formula>
    </cfRule>
  </conditionalFormatting>
  <conditionalFormatting sqref="E9:G9">
    <cfRule type="cellIs" dxfId="6110" priority="7369" operator="equal">
      <formula>"jan."</formula>
    </cfRule>
  </conditionalFormatting>
  <conditionalFormatting sqref="E9:G9">
    <cfRule type="cellIs" dxfId="6109" priority="7368" operator="equal">
      <formula>"jan."</formula>
    </cfRule>
  </conditionalFormatting>
  <conditionalFormatting sqref="E9:G9">
    <cfRule type="cellIs" dxfId="6108" priority="7367" operator="equal">
      <formula>"jan."</formula>
    </cfRule>
  </conditionalFormatting>
  <conditionalFormatting sqref="E9:G9">
    <cfRule type="cellIs" dxfId="6107" priority="7366" operator="equal">
      <formula>"jan."</formula>
    </cfRule>
  </conditionalFormatting>
  <conditionalFormatting sqref="E9:G9">
    <cfRule type="cellIs" dxfId="6106" priority="7365" operator="equal">
      <formula>"jan."</formula>
    </cfRule>
  </conditionalFormatting>
  <conditionalFormatting sqref="E9:G9">
    <cfRule type="cellIs" dxfId="6105" priority="7364" operator="equal">
      <formula>"jan."</formula>
    </cfRule>
  </conditionalFormatting>
  <conditionalFormatting sqref="E9:G9">
    <cfRule type="cellIs" dxfId="6104" priority="7363" operator="equal">
      <formula>"jan."</formula>
    </cfRule>
  </conditionalFormatting>
  <conditionalFormatting sqref="E9:G9">
    <cfRule type="cellIs" dxfId="6103" priority="7362" operator="equal">
      <formula>"jan."</formula>
    </cfRule>
  </conditionalFormatting>
  <conditionalFormatting sqref="E9:G9">
    <cfRule type="cellIs" dxfId="6102" priority="7361" operator="equal">
      <formula>"jan."</formula>
    </cfRule>
  </conditionalFormatting>
  <conditionalFormatting sqref="E9:G9">
    <cfRule type="cellIs" dxfId="6101" priority="7360" operator="equal">
      <formula>"jan."</formula>
    </cfRule>
  </conditionalFormatting>
  <conditionalFormatting sqref="E9:G9">
    <cfRule type="cellIs" dxfId="6100" priority="7359" operator="equal">
      <formula>"jan."</formula>
    </cfRule>
  </conditionalFormatting>
  <conditionalFormatting sqref="E9:G9">
    <cfRule type="cellIs" dxfId="6099" priority="7358" operator="equal">
      <formula>"jan."</formula>
    </cfRule>
  </conditionalFormatting>
  <conditionalFormatting sqref="E9:G9">
    <cfRule type="cellIs" dxfId="6098" priority="7357" operator="equal">
      <formula>"jan."</formula>
    </cfRule>
  </conditionalFormatting>
  <conditionalFormatting sqref="E9:G9">
    <cfRule type="cellIs" dxfId="6097" priority="7355" operator="equal">
      <formula>"jan."</formula>
    </cfRule>
  </conditionalFormatting>
  <conditionalFormatting sqref="E9:G9">
    <cfRule type="cellIs" dxfId="6096" priority="7353" operator="equal">
      <formula>"jan."</formula>
    </cfRule>
  </conditionalFormatting>
  <conditionalFormatting sqref="E9:G9">
    <cfRule type="cellIs" dxfId="6095" priority="7352" operator="equal">
      <formula>"jan."</formula>
    </cfRule>
  </conditionalFormatting>
  <conditionalFormatting sqref="E9:G9">
    <cfRule type="cellIs" dxfId="6094" priority="7351" operator="equal">
      <formula>"jan."</formula>
    </cfRule>
  </conditionalFormatting>
  <conditionalFormatting sqref="E9:G9">
    <cfRule type="cellIs" dxfId="6093" priority="7350" operator="equal">
      <formula>"jan."</formula>
    </cfRule>
  </conditionalFormatting>
  <conditionalFormatting sqref="E9:G9">
    <cfRule type="cellIs" dxfId="6092" priority="7349" operator="equal">
      <formula>"jan."</formula>
    </cfRule>
  </conditionalFormatting>
  <conditionalFormatting sqref="E9:G9">
    <cfRule type="cellIs" dxfId="6091" priority="7348" operator="equal">
      <formula>"jan."</formula>
    </cfRule>
  </conditionalFormatting>
  <conditionalFormatting sqref="E9:G9">
    <cfRule type="cellIs" dxfId="6090" priority="7347" operator="equal">
      <formula>"jan."</formula>
    </cfRule>
  </conditionalFormatting>
  <conditionalFormatting sqref="E9:G9">
    <cfRule type="cellIs" dxfId="6089" priority="7346" operator="equal">
      <formula>"jan."</formula>
    </cfRule>
  </conditionalFormatting>
  <conditionalFormatting sqref="E9:G9">
    <cfRule type="cellIs" dxfId="6088" priority="7345" operator="equal">
      <formula>"jan."</formula>
    </cfRule>
  </conditionalFormatting>
  <conditionalFormatting sqref="E9:G9">
    <cfRule type="cellIs" dxfId="6087" priority="7344" operator="equal">
      <formula>"jan."</formula>
    </cfRule>
  </conditionalFormatting>
  <conditionalFormatting sqref="E9:G9">
    <cfRule type="cellIs" dxfId="6086" priority="7343" operator="equal">
      <formula>"jan."</formula>
    </cfRule>
  </conditionalFormatting>
  <conditionalFormatting sqref="E9:G9">
    <cfRule type="cellIs" dxfId="6085" priority="7342" operator="equal">
      <formula>"jan."</formula>
    </cfRule>
  </conditionalFormatting>
  <conditionalFormatting sqref="E9:G9">
    <cfRule type="cellIs" dxfId="6084" priority="7341" operator="equal">
      <formula>"jan."</formula>
    </cfRule>
  </conditionalFormatting>
  <conditionalFormatting sqref="E9:G9">
    <cfRule type="cellIs" dxfId="6083" priority="7340" operator="equal">
      <formula>"jan."</formula>
    </cfRule>
  </conditionalFormatting>
  <conditionalFormatting sqref="E9:G9">
    <cfRule type="cellIs" dxfId="6082" priority="7339" operator="equal">
      <formula>"jan."</formula>
    </cfRule>
  </conditionalFormatting>
  <conditionalFormatting sqref="E9:G9">
    <cfRule type="cellIs" dxfId="6081" priority="7338" operator="equal">
      <formula>"jan."</formula>
    </cfRule>
  </conditionalFormatting>
  <conditionalFormatting sqref="E9:G9">
    <cfRule type="cellIs" dxfId="6080" priority="7337" operator="equal">
      <formula>"jan."</formula>
    </cfRule>
  </conditionalFormatting>
  <conditionalFormatting sqref="E9:G9">
    <cfRule type="cellIs" dxfId="6079" priority="7336" operator="equal">
      <formula>"jan."</formula>
    </cfRule>
  </conditionalFormatting>
  <conditionalFormatting sqref="E9:G9">
    <cfRule type="cellIs" dxfId="6078" priority="7335" operator="equal">
      <formula>"jan."</formula>
    </cfRule>
  </conditionalFormatting>
  <conditionalFormatting sqref="E9:G9">
    <cfRule type="cellIs" dxfId="6077" priority="7334" operator="equal">
      <formula>"jan."</formula>
    </cfRule>
  </conditionalFormatting>
  <conditionalFormatting sqref="E9:G9">
    <cfRule type="cellIs" dxfId="6076" priority="7333" operator="equal">
      <formula>"jan."</formula>
    </cfRule>
  </conditionalFormatting>
  <conditionalFormatting sqref="E9:G9">
    <cfRule type="cellIs" dxfId="6075" priority="7332" operator="equal">
      <formula>"jan."</formula>
    </cfRule>
  </conditionalFormatting>
  <conditionalFormatting sqref="E9:G9">
    <cfRule type="cellIs" dxfId="6074" priority="7331" operator="equal">
      <formula>"jan."</formula>
    </cfRule>
  </conditionalFormatting>
  <conditionalFormatting sqref="E9:G9">
    <cfRule type="cellIs" dxfId="6073" priority="7330" operator="equal">
      <formula>"jan."</formula>
    </cfRule>
  </conditionalFormatting>
  <conditionalFormatting sqref="E9:G9">
    <cfRule type="cellIs" dxfId="6072" priority="7329" operator="equal">
      <formula>"jan."</formula>
    </cfRule>
  </conditionalFormatting>
  <conditionalFormatting sqref="E9:G9">
    <cfRule type="cellIs" dxfId="6071" priority="7328" operator="equal">
      <formula>"jan."</formula>
    </cfRule>
  </conditionalFormatting>
  <conditionalFormatting sqref="E9:G9">
    <cfRule type="cellIs" dxfId="6070" priority="7327" operator="equal">
      <formula>"jan."</formula>
    </cfRule>
  </conditionalFormatting>
  <conditionalFormatting sqref="E9:G9">
    <cfRule type="cellIs" dxfId="6069" priority="7326" operator="equal">
      <formula>"jan."</formula>
    </cfRule>
  </conditionalFormatting>
  <conditionalFormatting sqref="E9:G9">
    <cfRule type="cellIs" dxfId="6068" priority="7325" operator="equal">
      <formula>"jan."</formula>
    </cfRule>
  </conditionalFormatting>
  <conditionalFormatting sqref="E9:G9">
    <cfRule type="cellIs" dxfId="6067" priority="7324" operator="equal">
      <formula>"jan."</formula>
    </cfRule>
  </conditionalFormatting>
  <conditionalFormatting sqref="E9:G9">
    <cfRule type="cellIs" dxfId="6066" priority="7323" operator="equal">
      <formula>"jan."</formula>
    </cfRule>
  </conditionalFormatting>
  <conditionalFormatting sqref="E9:G9">
    <cfRule type="cellIs" dxfId="6065" priority="7322" operator="equal">
      <formula>"jan."</formula>
    </cfRule>
  </conditionalFormatting>
  <conditionalFormatting sqref="E9:G9">
    <cfRule type="cellIs" dxfId="6064" priority="7321" operator="equal">
      <formula>"jan."</formula>
    </cfRule>
  </conditionalFormatting>
  <conditionalFormatting sqref="E9:G9">
    <cfRule type="cellIs" dxfId="6063" priority="7320" operator="equal">
      <formula>"jan."</formula>
    </cfRule>
  </conditionalFormatting>
  <conditionalFormatting sqref="E9:G9">
    <cfRule type="cellIs" dxfId="6062" priority="7319" operator="equal">
      <formula>"jan."</formula>
    </cfRule>
  </conditionalFormatting>
  <conditionalFormatting sqref="E9:G9">
    <cfRule type="cellIs" dxfId="6061" priority="7318" operator="equal">
      <formula>"jan."</formula>
    </cfRule>
  </conditionalFormatting>
  <conditionalFormatting sqref="E9:G9">
    <cfRule type="cellIs" dxfId="6060" priority="7317" operator="equal">
      <formula>"jan."</formula>
    </cfRule>
  </conditionalFormatting>
  <conditionalFormatting sqref="E9:G9">
    <cfRule type="cellIs" dxfId="6059" priority="7316" operator="equal">
      <formula>"jan."</formula>
    </cfRule>
  </conditionalFormatting>
  <conditionalFormatting sqref="E9:G9">
    <cfRule type="cellIs" dxfId="6058" priority="7315" operator="equal">
      <formula>"jan."</formula>
    </cfRule>
  </conditionalFormatting>
  <conditionalFormatting sqref="E9:G9">
    <cfRule type="cellIs" dxfId="6057" priority="7314" operator="equal">
      <formula>"jan."</formula>
    </cfRule>
  </conditionalFormatting>
  <conditionalFormatting sqref="E9:G9">
    <cfRule type="cellIs" dxfId="6056" priority="7313" operator="equal">
      <formula>"jan."</formula>
    </cfRule>
  </conditionalFormatting>
  <conditionalFormatting sqref="E9:G9">
    <cfRule type="cellIs" dxfId="6055" priority="7312" operator="equal">
      <formula>"jan."</formula>
    </cfRule>
  </conditionalFormatting>
  <conditionalFormatting sqref="E9:G9">
    <cfRule type="cellIs" dxfId="6054" priority="7311" operator="equal">
      <formula>"jan."</formula>
    </cfRule>
  </conditionalFormatting>
  <conditionalFormatting sqref="E9:G9">
    <cfRule type="cellIs" dxfId="6053" priority="7310" operator="equal">
      <formula>"jan."</formula>
    </cfRule>
  </conditionalFormatting>
  <conditionalFormatting sqref="E9:G9">
    <cfRule type="cellIs" dxfId="6052" priority="7309" operator="equal">
      <formula>"jan."</formula>
    </cfRule>
  </conditionalFormatting>
  <conditionalFormatting sqref="E9:G9">
    <cfRule type="cellIs" dxfId="6051" priority="7308" operator="equal">
      <formula>"jan."</formula>
    </cfRule>
  </conditionalFormatting>
  <conditionalFormatting sqref="E9:G9">
    <cfRule type="cellIs" dxfId="6050" priority="7307" operator="equal">
      <formula>"jan."</formula>
    </cfRule>
  </conditionalFormatting>
  <conditionalFormatting sqref="E9:G9">
    <cfRule type="cellIs" dxfId="6049" priority="7306" operator="equal">
      <formula>"jan."</formula>
    </cfRule>
  </conditionalFormatting>
  <conditionalFormatting sqref="E9:G9">
    <cfRule type="cellIs" dxfId="6048" priority="7305" operator="equal">
      <formula>"jan."</formula>
    </cfRule>
  </conditionalFormatting>
  <conditionalFormatting sqref="E9:G9">
    <cfRule type="cellIs" dxfId="6047" priority="7304" operator="equal">
      <formula>"jan."</formula>
    </cfRule>
  </conditionalFormatting>
  <conditionalFormatting sqref="E9:G9">
    <cfRule type="cellIs" dxfId="6046" priority="7303" operator="equal">
      <formula>"jan."</formula>
    </cfRule>
  </conditionalFormatting>
  <conditionalFormatting sqref="E9:G9">
    <cfRule type="cellIs" dxfId="6045" priority="7302" operator="equal">
      <formula>"jan."</formula>
    </cfRule>
  </conditionalFormatting>
  <conditionalFormatting sqref="E9:G9">
    <cfRule type="cellIs" dxfId="6044" priority="7301" operator="equal">
      <formula>"jan."</formula>
    </cfRule>
  </conditionalFormatting>
  <conditionalFormatting sqref="E9:G9">
    <cfRule type="cellIs" dxfId="6043" priority="7300" operator="equal">
      <formula>"jan."</formula>
    </cfRule>
  </conditionalFormatting>
  <conditionalFormatting sqref="E9:G9">
    <cfRule type="cellIs" dxfId="6042" priority="7299" operator="equal">
      <formula>"jan."</formula>
    </cfRule>
  </conditionalFormatting>
  <conditionalFormatting sqref="E9:G9">
    <cfRule type="cellIs" dxfId="6041" priority="7298" operator="equal">
      <formula>"jan."</formula>
    </cfRule>
  </conditionalFormatting>
  <conditionalFormatting sqref="E9:G9">
    <cfRule type="cellIs" dxfId="6040" priority="7296" operator="equal">
      <formula>"jan."</formula>
    </cfRule>
  </conditionalFormatting>
  <conditionalFormatting sqref="E9:G9">
    <cfRule type="cellIs" dxfId="6039" priority="7295" operator="equal">
      <formula>"jan."</formula>
    </cfRule>
  </conditionalFormatting>
  <conditionalFormatting sqref="E9:G9">
    <cfRule type="cellIs" dxfId="6038" priority="7294" operator="equal">
      <formula>"jan."</formula>
    </cfRule>
  </conditionalFormatting>
  <conditionalFormatting sqref="E9:G9">
    <cfRule type="cellIs" dxfId="6037" priority="7293" operator="equal">
      <formula>"jan."</formula>
    </cfRule>
  </conditionalFormatting>
  <conditionalFormatting sqref="E9:G9">
    <cfRule type="cellIs" dxfId="6036" priority="7292" operator="equal">
      <formula>"jan."</formula>
    </cfRule>
  </conditionalFormatting>
  <conditionalFormatting sqref="E9:G9">
    <cfRule type="cellIs" dxfId="6035" priority="7291" operator="equal">
      <formula>"jan."</formula>
    </cfRule>
  </conditionalFormatting>
  <conditionalFormatting sqref="E9:G9">
    <cfRule type="cellIs" dxfId="6034" priority="7290" operator="equal">
      <formula>"jan."</formula>
    </cfRule>
  </conditionalFormatting>
  <conditionalFormatting sqref="E9:G9">
    <cfRule type="cellIs" dxfId="6033" priority="7289" operator="equal">
      <formula>"jan."</formula>
    </cfRule>
  </conditionalFormatting>
  <conditionalFormatting sqref="E9:G9">
    <cfRule type="cellIs" dxfId="6032" priority="7288" operator="equal">
      <formula>"jan."</formula>
    </cfRule>
  </conditionalFormatting>
  <conditionalFormatting sqref="E9:G9">
    <cfRule type="cellIs" dxfId="6031" priority="7287" operator="equal">
      <formula>"jan."</formula>
    </cfRule>
  </conditionalFormatting>
  <conditionalFormatting sqref="E9:G9">
    <cfRule type="cellIs" dxfId="6030" priority="7286" operator="equal">
      <formula>"jan."</formula>
    </cfRule>
  </conditionalFormatting>
  <conditionalFormatting sqref="E9:G9">
    <cfRule type="cellIs" dxfId="6029" priority="7285" operator="equal">
      <formula>"jan."</formula>
    </cfRule>
  </conditionalFormatting>
  <conditionalFormatting sqref="E9:G9">
    <cfRule type="cellIs" dxfId="6028" priority="7284" operator="equal">
      <formula>"jan."</formula>
    </cfRule>
  </conditionalFormatting>
  <conditionalFormatting sqref="E9:G9">
    <cfRule type="cellIs" dxfId="6027" priority="7283" operator="equal">
      <formula>"jan."</formula>
    </cfRule>
  </conditionalFormatting>
  <conditionalFormatting sqref="E9:G9">
    <cfRule type="cellIs" dxfId="6026" priority="7282" operator="equal">
      <formula>"jan."</formula>
    </cfRule>
  </conditionalFormatting>
  <conditionalFormatting sqref="E9:G9">
    <cfRule type="cellIs" dxfId="6025" priority="7281" operator="equal">
      <formula>"jan."</formula>
    </cfRule>
  </conditionalFormatting>
  <conditionalFormatting sqref="E9:G9">
    <cfRule type="cellIs" dxfId="6024" priority="7280" operator="equal">
      <formula>"jan."</formula>
    </cfRule>
  </conditionalFormatting>
  <conditionalFormatting sqref="E9:G9">
    <cfRule type="cellIs" dxfId="6023" priority="7279" operator="equal">
      <formula>"jan."</formula>
    </cfRule>
  </conditionalFormatting>
  <conditionalFormatting sqref="E9:G9">
    <cfRule type="cellIs" dxfId="6022" priority="7278" operator="equal">
      <formula>"jan."</formula>
    </cfRule>
  </conditionalFormatting>
  <conditionalFormatting sqref="E9:G9">
    <cfRule type="cellIs" dxfId="6021" priority="7277" operator="equal">
      <formula>"jan."</formula>
    </cfRule>
  </conditionalFormatting>
  <conditionalFormatting sqref="E9:G9">
    <cfRule type="cellIs" dxfId="6020" priority="7276" operator="equal">
      <formula>"jan."</formula>
    </cfRule>
  </conditionalFormatting>
  <conditionalFormatting sqref="E9:G9">
    <cfRule type="cellIs" dxfId="6019" priority="7275" operator="equal">
      <formula>"jan."</formula>
    </cfRule>
  </conditionalFormatting>
  <conditionalFormatting sqref="E9:G9">
    <cfRule type="cellIs" dxfId="6018" priority="7274" operator="equal">
      <formula>"jan."</formula>
    </cfRule>
  </conditionalFormatting>
  <conditionalFormatting sqref="E9:G9">
    <cfRule type="cellIs" dxfId="6017" priority="7273" operator="equal">
      <formula>"jan."</formula>
    </cfRule>
  </conditionalFormatting>
  <conditionalFormatting sqref="E9:G9">
    <cfRule type="cellIs" dxfId="6016" priority="7271" operator="equal">
      <formula>"jan."</formula>
    </cfRule>
  </conditionalFormatting>
  <conditionalFormatting sqref="E9:G9">
    <cfRule type="cellIs" dxfId="6015" priority="7270" operator="equal">
      <formula>"jan."</formula>
    </cfRule>
  </conditionalFormatting>
  <conditionalFormatting sqref="E9:G9">
    <cfRule type="cellIs" dxfId="6014" priority="7269" operator="equal">
      <formula>"jan."</formula>
    </cfRule>
  </conditionalFormatting>
  <conditionalFormatting sqref="E9:G9">
    <cfRule type="cellIs" dxfId="6013" priority="7268" operator="equal">
      <formula>"jan."</formula>
    </cfRule>
  </conditionalFormatting>
  <conditionalFormatting sqref="E9:G9">
    <cfRule type="cellIs" dxfId="6012" priority="7267" operator="equal">
      <formula>"jan."</formula>
    </cfRule>
  </conditionalFormatting>
  <conditionalFormatting sqref="E9:G9">
    <cfRule type="cellIs" dxfId="6011" priority="7266" operator="equal">
      <formula>"jan."</formula>
    </cfRule>
  </conditionalFormatting>
  <conditionalFormatting sqref="E9:G9">
    <cfRule type="cellIs" dxfId="6010" priority="7265" operator="equal">
      <formula>"jan."</formula>
    </cfRule>
  </conditionalFormatting>
  <conditionalFormatting sqref="E9:G9">
    <cfRule type="cellIs" dxfId="6009" priority="7264" operator="equal">
      <formula>"jan."</formula>
    </cfRule>
  </conditionalFormatting>
  <conditionalFormatting sqref="E9:G9">
    <cfRule type="cellIs" dxfId="6008" priority="7263" operator="equal">
      <formula>"jan."</formula>
    </cfRule>
  </conditionalFormatting>
  <conditionalFormatting sqref="E9:G9">
    <cfRule type="cellIs" dxfId="6007" priority="7261" operator="equal">
      <formula>"jan."</formula>
    </cfRule>
  </conditionalFormatting>
  <conditionalFormatting sqref="E9:G9">
    <cfRule type="cellIs" dxfId="6006" priority="7260" operator="equal">
      <formula>"jan."</formula>
    </cfRule>
  </conditionalFormatting>
  <conditionalFormatting sqref="E9:G9">
    <cfRule type="cellIs" dxfId="6005" priority="7259" operator="equal">
      <formula>"jan."</formula>
    </cfRule>
  </conditionalFormatting>
  <conditionalFormatting sqref="E9:G9">
    <cfRule type="cellIs" dxfId="6004" priority="7258" operator="equal">
      <formula>"jan."</formula>
    </cfRule>
  </conditionalFormatting>
  <conditionalFormatting sqref="E9:G9">
    <cfRule type="cellIs" dxfId="6003" priority="7257" operator="equal">
      <formula>"jan."</formula>
    </cfRule>
  </conditionalFormatting>
  <conditionalFormatting sqref="E9:G9">
    <cfRule type="cellIs" dxfId="6002" priority="7256" operator="equal">
      <formula>"jan."</formula>
    </cfRule>
  </conditionalFormatting>
  <conditionalFormatting sqref="E9:G9">
    <cfRule type="cellIs" dxfId="6001" priority="7255" operator="equal">
      <formula>"jan."</formula>
    </cfRule>
  </conditionalFormatting>
  <conditionalFormatting sqref="E9:G9">
    <cfRule type="cellIs" dxfId="6000" priority="7254" operator="equal">
      <formula>"jan."</formula>
    </cfRule>
  </conditionalFormatting>
  <conditionalFormatting sqref="E9:G9">
    <cfRule type="cellIs" dxfId="5999" priority="7253" operator="equal">
      <formula>"jan."</formula>
    </cfRule>
  </conditionalFormatting>
  <conditionalFormatting sqref="E9:G9">
    <cfRule type="cellIs" dxfId="5998" priority="7252" operator="equal">
      <formula>"jan."</formula>
    </cfRule>
  </conditionalFormatting>
  <conditionalFormatting sqref="E9:G9">
    <cfRule type="cellIs" dxfId="5997" priority="7251" operator="equal">
      <formula>"jan."</formula>
    </cfRule>
  </conditionalFormatting>
  <conditionalFormatting sqref="E9:G9">
    <cfRule type="cellIs" dxfId="5996" priority="7250" operator="equal">
      <formula>"jan."</formula>
    </cfRule>
  </conditionalFormatting>
  <conditionalFormatting sqref="E9:G9">
    <cfRule type="cellIs" dxfId="5995" priority="7249" operator="equal">
      <formula>"jan."</formula>
    </cfRule>
  </conditionalFormatting>
  <conditionalFormatting sqref="E9:G9">
    <cfRule type="cellIs" dxfId="5994" priority="7248" operator="equal">
      <formula>"jan."</formula>
    </cfRule>
  </conditionalFormatting>
  <conditionalFormatting sqref="E9:G9">
    <cfRule type="cellIs" dxfId="5993" priority="7247" operator="equal">
      <formula>"jan."</formula>
    </cfRule>
  </conditionalFormatting>
  <conditionalFormatting sqref="E9:G9">
    <cfRule type="cellIs" dxfId="5992" priority="7246" operator="equal">
      <formula>"jan."</formula>
    </cfRule>
  </conditionalFormatting>
  <conditionalFormatting sqref="E9:G9">
    <cfRule type="cellIs" dxfId="5991" priority="7245" operator="equal">
      <formula>"jan."</formula>
    </cfRule>
  </conditionalFormatting>
  <conditionalFormatting sqref="E9:G9">
    <cfRule type="cellIs" dxfId="5990" priority="7244" operator="equal">
      <formula>"jan."</formula>
    </cfRule>
  </conditionalFormatting>
  <conditionalFormatting sqref="E9:G9">
    <cfRule type="cellIs" dxfId="5989" priority="7243" operator="equal">
      <formula>"jan."</formula>
    </cfRule>
  </conditionalFormatting>
  <conditionalFormatting sqref="E9:G9">
    <cfRule type="cellIs" dxfId="5988" priority="7242" operator="equal">
      <formula>"jan."</formula>
    </cfRule>
  </conditionalFormatting>
  <conditionalFormatting sqref="E9:G9">
    <cfRule type="cellIs" dxfId="5987" priority="7240" operator="equal">
      <formula>"jan."</formula>
    </cfRule>
  </conditionalFormatting>
  <conditionalFormatting sqref="E9:G9">
    <cfRule type="cellIs" dxfId="5986" priority="7239" operator="equal">
      <formula>"jan."</formula>
    </cfRule>
  </conditionalFormatting>
  <conditionalFormatting sqref="E9:G9">
    <cfRule type="cellIs" dxfId="5985" priority="7237" operator="equal">
      <formula>"jan."</formula>
    </cfRule>
  </conditionalFormatting>
  <conditionalFormatting sqref="E9:G9">
    <cfRule type="cellIs" dxfId="5984" priority="7236" operator="equal">
      <formula>"jan."</formula>
    </cfRule>
  </conditionalFormatting>
  <conditionalFormatting sqref="E9:G9">
    <cfRule type="cellIs" dxfId="5983" priority="7235" operator="equal">
      <formula>"jan."</formula>
    </cfRule>
  </conditionalFormatting>
  <conditionalFormatting sqref="E9:G9">
    <cfRule type="cellIs" dxfId="5982" priority="7233" operator="equal">
      <formula>"jan."</formula>
    </cfRule>
  </conditionalFormatting>
  <conditionalFormatting sqref="E9:G9">
    <cfRule type="cellIs" dxfId="5981" priority="7223" operator="equal">
      <formula>"jan."</formula>
    </cfRule>
  </conditionalFormatting>
  <conditionalFormatting sqref="E9:G9">
    <cfRule type="cellIs" dxfId="5980" priority="7222" operator="equal">
      <formula>"jan."</formula>
    </cfRule>
  </conditionalFormatting>
  <conditionalFormatting sqref="E9:G9">
    <cfRule type="cellIs" dxfId="5979" priority="7221" operator="equal">
      <formula>"jan."</formula>
    </cfRule>
  </conditionalFormatting>
  <conditionalFormatting sqref="E9:G9">
    <cfRule type="cellIs" dxfId="5978" priority="7220" operator="equal">
      <formula>"jan."</formula>
    </cfRule>
  </conditionalFormatting>
  <conditionalFormatting sqref="E9:G9">
    <cfRule type="cellIs" dxfId="5977" priority="7219" operator="equal">
      <formula>"jan."</formula>
    </cfRule>
  </conditionalFormatting>
  <conditionalFormatting sqref="E9:G9">
    <cfRule type="cellIs" dxfId="5976" priority="7218" operator="equal">
      <formula>"jan."</formula>
    </cfRule>
  </conditionalFormatting>
  <conditionalFormatting sqref="E9:G9">
    <cfRule type="cellIs" dxfId="5975" priority="7217" operator="equal">
      <formula>"jan."</formula>
    </cfRule>
  </conditionalFormatting>
  <conditionalFormatting sqref="E9:G9">
    <cfRule type="cellIs" dxfId="5974" priority="7216" operator="equal">
      <formula>"jan."</formula>
    </cfRule>
  </conditionalFormatting>
  <conditionalFormatting sqref="E9:G9">
    <cfRule type="cellIs" dxfId="5973" priority="7215" operator="equal">
      <formula>"jan."</formula>
    </cfRule>
  </conditionalFormatting>
  <conditionalFormatting sqref="E9:G9">
    <cfRule type="cellIs" dxfId="5972" priority="7214" operator="equal">
      <formula>"jan."</formula>
    </cfRule>
  </conditionalFormatting>
  <conditionalFormatting sqref="E9:G9">
    <cfRule type="cellIs" dxfId="5971" priority="7213" operator="equal">
      <formula>"jan."</formula>
    </cfRule>
  </conditionalFormatting>
  <conditionalFormatting sqref="E9:G9">
    <cfRule type="cellIs" dxfId="5970" priority="7212" operator="equal">
      <formula>"jan."</formula>
    </cfRule>
  </conditionalFormatting>
  <conditionalFormatting sqref="E9:G9">
    <cfRule type="cellIs" dxfId="5969" priority="7211" operator="equal">
      <formula>"jan."</formula>
    </cfRule>
  </conditionalFormatting>
  <conditionalFormatting sqref="E9:G9">
    <cfRule type="cellIs" dxfId="5968" priority="7210" operator="equal">
      <formula>"jan."</formula>
    </cfRule>
  </conditionalFormatting>
  <conditionalFormatting sqref="E9:G9">
    <cfRule type="cellIs" dxfId="5967" priority="7209" operator="equal">
      <formula>"jan."</formula>
    </cfRule>
  </conditionalFormatting>
  <conditionalFormatting sqref="E9:G9">
    <cfRule type="cellIs" dxfId="5966" priority="7208" operator="equal">
      <formula>"jan."</formula>
    </cfRule>
  </conditionalFormatting>
  <conditionalFormatting sqref="E9:G9">
    <cfRule type="cellIs" dxfId="5965" priority="7207" operator="equal">
      <formula>"jan."</formula>
    </cfRule>
  </conditionalFormatting>
  <conditionalFormatting sqref="E9:G9">
    <cfRule type="cellIs" dxfId="5964" priority="7206" operator="equal">
      <formula>"jan."</formula>
    </cfRule>
  </conditionalFormatting>
  <conditionalFormatting sqref="E9:G9">
    <cfRule type="cellIs" dxfId="5963" priority="7205" operator="equal">
      <formula>"jan."</formula>
    </cfRule>
  </conditionalFormatting>
  <conditionalFormatting sqref="E9:G9">
    <cfRule type="cellIs" dxfId="5962" priority="7204" operator="equal">
      <formula>"jan."</formula>
    </cfRule>
  </conditionalFormatting>
  <conditionalFormatting sqref="E9:G9">
    <cfRule type="cellIs" dxfId="5961" priority="7203" operator="equal">
      <formula>"jan."</formula>
    </cfRule>
  </conditionalFormatting>
  <conditionalFormatting sqref="E9:G9">
    <cfRule type="cellIs" dxfId="5960" priority="7202" operator="equal">
      <formula>"jan."</formula>
    </cfRule>
  </conditionalFormatting>
  <conditionalFormatting sqref="E9:G9">
    <cfRule type="cellIs" dxfId="5959" priority="7201" operator="equal">
      <formula>"jan."</formula>
    </cfRule>
  </conditionalFormatting>
  <conditionalFormatting sqref="E9:G9">
    <cfRule type="cellIs" dxfId="5958" priority="7200" operator="equal">
      <formula>"jan."</formula>
    </cfRule>
  </conditionalFormatting>
  <conditionalFormatting sqref="E9:G9">
    <cfRule type="cellIs" dxfId="5957" priority="7199" operator="equal">
      <formula>"jan."</formula>
    </cfRule>
  </conditionalFormatting>
  <conditionalFormatting sqref="E9:G9">
    <cfRule type="cellIs" dxfId="5956" priority="7198" operator="equal">
      <formula>"jan."</formula>
    </cfRule>
  </conditionalFormatting>
  <conditionalFormatting sqref="E9:G9">
    <cfRule type="cellIs" dxfId="5955" priority="7197" operator="equal">
      <formula>"jan."</formula>
    </cfRule>
  </conditionalFormatting>
  <conditionalFormatting sqref="E9:G9">
    <cfRule type="cellIs" dxfId="5954" priority="7196" operator="equal">
      <formula>"jan."</formula>
    </cfRule>
  </conditionalFormatting>
  <conditionalFormatting sqref="E9:G9">
    <cfRule type="cellIs" dxfId="5953" priority="7195" operator="equal">
      <formula>"jan."</formula>
    </cfRule>
  </conditionalFormatting>
  <conditionalFormatting sqref="E9:G9">
    <cfRule type="cellIs" dxfId="5952" priority="7194" operator="equal">
      <formula>"jan."</formula>
    </cfRule>
  </conditionalFormatting>
  <conditionalFormatting sqref="E9:G9">
    <cfRule type="cellIs" dxfId="5951" priority="7193" operator="equal">
      <formula>"jan."</formula>
    </cfRule>
  </conditionalFormatting>
  <conditionalFormatting sqref="E9:G9">
    <cfRule type="cellIs" dxfId="5950" priority="7192" operator="equal">
      <formula>"jan."</formula>
    </cfRule>
  </conditionalFormatting>
  <conditionalFormatting sqref="E9:G9">
    <cfRule type="cellIs" dxfId="5949" priority="7191" operator="equal">
      <formula>"jan."</formula>
    </cfRule>
  </conditionalFormatting>
  <conditionalFormatting sqref="E9:G9">
    <cfRule type="cellIs" dxfId="5948" priority="7190" operator="equal">
      <formula>"jan."</formula>
    </cfRule>
  </conditionalFormatting>
  <conditionalFormatting sqref="E9:G9">
    <cfRule type="cellIs" dxfId="5947" priority="7189" operator="equal">
      <formula>"jan."</formula>
    </cfRule>
  </conditionalFormatting>
  <conditionalFormatting sqref="E9:G9">
    <cfRule type="cellIs" dxfId="5946" priority="7188" operator="equal">
      <formula>"jan."</formula>
    </cfRule>
  </conditionalFormatting>
  <conditionalFormatting sqref="E9:G9">
    <cfRule type="cellIs" dxfId="5945" priority="7187" operator="equal">
      <formula>"jan."</formula>
    </cfRule>
  </conditionalFormatting>
  <conditionalFormatting sqref="E9:G9">
    <cfRule type="cellIs" dxfId="5944" priority="7186" operator="equal">
      <formula>"jan."</formula>
    </cfRule>
  </conditionalFormatting>
  <conditionalFormatting sqref="E9:G9">
    <cfRule type="cellIs" dxfId="5943" priority="7185" operator="equal">
      <formula>"jan."</formula>
    </cfRule>
  </conditionalFormatting>
  <conditionalFormatting sqref="E9:G9">
    <cfRule type="cellIs" dxfId="5942" priority="7184" operator="equal">
      <formula>"jan."</formula>
    </cfRule>
  </conditionalFormatting>
  <conditionalFormatting sqref="E9:G9">
    <cfRule type="cellIs" dxfId="5941" priority="7183" operator="equal">
      <formula>"jan."</formula>
    </cfRule>
  </conditionalFormatting>
  <conditionalFormatting sqref="E9:G9">
    <cfRule type="cellIs" dxfId="5940" priority="7182" operator="equal">
      <formula>"jan."</formula>
    </cfRule>
  </conditionalFormatting>
  <conditionalFormatting sqref="E9:G9">
    <cfRule type="cellIs" dxfId="5939" priority="7181" operator="equal">
      <formula>"jan."</formula>
    </cfRule>
  </conditionalFormatting>
  <conditionalFormatting sqref="E9:G9">
    <cfRule type="cellIs" dxfId="5938" priority="7180" operator="equal">
      <formula>"jan."</formula>
    </cfRule>
  </conditionalFormatting>
  <conditionalFormatting sqref="E9:G9">
    <cfRule type="cellIs" dxfId="5937" priority="7178" operator="equal">
      <formula>"jan."</formula>
    </cfRule>
  </conditionalFormatting>
  <conditionalFormatting sqref="E9:G9">
    <cfRule type="cellIs" dxfId="5936" priority="7177" operator="equal">
      <formula>"jan."</formula>
    </cfRule>
  </conditionalFormatting>
  <conditionalFormatting sqref="E9:G9">
    <cfRule type="cellIs" dxfId="5935" priority="7176" operator="equal">
      <formula>"jan."</formula>
    </cfRule>
  </conditionalFormatting>
  <conditionalFormatting sqref="E9:G9">
    <cfRule type="cellIs" dxfId="5934" priority="7174" operator="equal">
      <formula>"jan."</formula>
    </cfRule>
  </conditionalFormatting>
  <conditionalFormatting sqref="E9:G9">
    <cfRule type="cellIs" dxfId="5933" priority="7173" operator="equal">
      <formula>"jan."</formula>
    </cfRule>
  </conditionalFormatting>
  <conditionalFormatting sqref="E9:G9">
    <cfRule type="cellIs" dxfId="5932" priority="7172" operator="equal">
      <formula>"jan."</formula>
    </cfRule>
  </conditionalFormatting>
  <conditionalFormatting sqref="E9:G9">
    <cfRule type="cellIs" dxfId="5931" priority="7171" operator="equal">
      <formula>"jan."</formula>
    </cfRule>
  </conditionalFormatting>
  <conditionalFormatting sqref="E9:G9">
    <cfRule type="cellIs" dxfId="5930" priority="7169" operator="equal">
      <formula>"jan."</formula>
    </cfRule>
  </conditionalFormatting>
  <conditionalFormatting sqref="E9:G9">
    <cfRule type="cellIs" dxfId="5929" priority="7168" operator="equal">
      <formula>"jan."</formula>
    </cfRule>
  </conditionalFormatting>
  <conditionalFormatting sqref="E9:G9">
    <cfRule type="cellIs" dxfId="5928" priority="7167" operator="equal">
      <formula>"jan."</formula>
    </cfRule>
  </conditionalFormatting>
  <conditionalFormatting sqref="E9:G9">
    <cfRule type="cellIs" dxfId="5927" priority="7165" operator="equal">
      <formula>"jan."</formula>
    </cfRule>
  </conditionalFormatting>
  <conditionalFormatting sqref="E9:G9">
    <cfRule type="cellIs" dxfId="5926" priority="7164" operator="equal">
      <formula>"jan."</formula>
    </cfRule>
  </conditionalFormatting>
  <conditionalFormatting sqref="E9:G9">
    <cfRule type="cellIs" dxfId="5925" priority="7162" operator="equal">
      <formula>"jan."</formula>
    </cfRule>
  </conditionalFormatting>
  <conditionalFormatting sqref="E9:G9">
    <cfRule type="cellIs" dxfId="5924" priority="7161" operator="equal">
      <formula>"jan."</formula>
    </cfRule>
  </conditionalFormatting>
  <conditionalFormatting sqref="E9:G9">
    <cfRule type="cellIs" dxfId="5923" priority="7160" operator="equal">
      <formula>"jan."</formula>
    </cfRule>
  </conditionalFormatting>
  <conditionalFormatting sqref="E9:G9">
    <cfRule type="cellIs" dxfId="5922" priority="7158" operator="equal">
      <formula>"jan."</formula>
    </cfRule>
  </conditionalFormatting>
  <conditionalFormatting sqref="E9:G9">
    <cfRule type="cellIs" dxfId="5921" priority="7157" operator="equal">
      <formula>"jan."</formula>
    </cfRule>
  </conditionalFormatting>
  <conditionalFormatting sqref="E9:G9">
    <cfRule type="cellIs" dxfId="5920" priority="7156" operator="equal">
      <formula>"jan."</formula>
    </cfRule>
  </conditionalFormatting>
  <conditionalFormatting sqref="E9:G9">
    <cfRule type="cellIs" dxfId="5919" priority="7155" operator="equal">
      <formula>"jan."</formula>
    </cfRule>
  </conditionalFormatting>
  <conditionalFormatting sqref="E9:G9">
    <cfRule type="cellIs" dxfId="5918" priority="7154" operator="equal">
      <formula>"jan."</formula>
    </cfRule>
  </conditionalFormatting>
  <conditionalFormatting sqref="E9:G9">
    <cfRule type="cellIs" dxfId="5917" priority="7153" operator="equal">
      <formula>"jan."</formula>
    </cfRule>
  </conditionalFormatting>
  <conditionalFormatting sqref="E9:G9">
    <cfRule type="cellIs" dxfId="5916" priority="7152" operator="equal">
      <formula>"jan."</formula>
    </cfRule>
  </conditionalFormatting>
  <conditionalFormatting sqref="E9:G9">
    <cfRule type="cellIs" dxfId="5915" priority="7151" operator="equal">
      <formula>"jan."</formula>
    </cfRule>
  </conditionalFormatting>
  <conditionalFormatting sqref="E9:G9">
    <cfRule type="cellIs" dxfId="5914" priority="7150" operator="equal">
      <formula>"jan."</formula>
    </cfRule>
  </conditionalFormatting>
  <conditionalFormatting sqref="E9:G9">
    <cfRule type="cellIs" dxfId="5913" priority="7149" operator="equal">
      <formula>"jan."</formula>
    </cfRule>
  </conditionalFormatting>
  <conditionalFormatting sqref="E9:G9">
    <cfRule type="cellIs" dxfId="5912" priority="7148" operator="equal">
      <formula>"jan."</formula>
    </cfRule>
  </conditionalFormatting>
  <conditionalFormatting sqref="E9:G9">
    <cfRule type="cellIs" dxfId="5911" priority="7147" operator="equal">
      <formula>"jan."</formula>
    </cfRule>
  </conditionalFormatting>
  <conditionalFormatting sqref="E9:G9">
    <cfRule type="cellIs" dxfId="5910" priority="7146" operator="equal">
      <formula>"jan."</formula>
    </cfRule>
  </conditionalFormatting>
  <conditionalFormatting sqref="E9:G9">
    <cfRule type="cellIs" dxfId="5909" priority="7145" operator="equal">
      <formula>"jan."</formula>
    </cfRule>
  </conditionalFormatting>
  <conditionalFormatting sqref="E9:G9">
    <cfRule type="cellIs" dxfId="5908" priority="7144" operator="equal">
      <formula>"jan."</formula>
    </cfRule>
  </conditionalFormatting>
  <conditionalFormatting sqref="E9:G9">
    <cfRule type="cellIs" dxfId="5907" priority="7142" operator="equal">
      <formula>"jan."</formula>
    </cfRule>
  </conditionalFormatting>
  <conditionalFormatting sqref="E9:G9">
    <cfRule type="cellIs" dxfId="5906" priority="7141" operator="equal">
      <formula>"jan."</formula>
    </cfRule>
  </conditionalFormatting>
  <conditionalFormatting sqref="E9:G9">
    <cfRule type="cellIs" dxfId="5905" priority="7140" operator="equal">
      <formula>"jan."</formula>
    </cfRule>
  </conditionalFormatting>
  <conditionalFormatting sqref="E9:G9">
    <cfRule type="cellIs" dxfId="5904" priority="7139" operator="equal">
      <formula>"jan."</formula>
    </cfRule>
  </conditionalFormatting>
  <conditionalFormatting sqref="E9:G9">
    <cfRule type="cellIs" dxfId="5903" priority="7138" operator="equal">
      <formula>"jan."</formula>
    </cfRule>
  </conditionalFormatting>
  <conditionalFormatting sqref="E9:G9">
    <cfRule type="cellIs" dxfId="5902" priority="7137" operator="equal">
      <formula>"jan."</formula>
    </cfRule>
  </conditionalFormatting>
  <conditionalFormatting sqref="E9:G9">
    <cfRule type="cellIs" dxfId="5901" priority="7136" operator="equal">
      <formula>"jan."</formula>
    </cfRule>
  </conditionalFormatting>
  <conditionalFormatting sqref="E9:G9">
    <cfRule type="cellIs" dxfId="5900" priority="7135" operator="equal">
      <formula>"jan."</formula>
    </cfRule>
  </conditionalFormatting>
  <conditionalFormatting sqref="E9:G9">
    <cfRule type="cellIs" dxfId="5899" priority="7134" operator="equal">
      <formula>"jan."</formula>
    </cfRule>
  </conditionalFormatting>
  <conditionalFormatting sqref="E9:G9">
    <cfRule type="cellIs" dxfId="5898" priority="7133" operator="equal">
      <formula>"jan."</formula>
    </cfRule>
  </conditionalFormatting>
  <conditionalFormatting sqref="E9:G9">
    <cfRule type="cellIs" dxfId="5897" priority="7132" operator="equal">
      <formula>"jan."</formula>
    </cfRule>
  </conditionalFormatting>
  <conditionalFormatting sqref="E9:G9">
    <cfRule type="cellIs" dxfId="5896" priority="7131" operator="equal">
      <formula>"jan."</formula>
    </cfRule>
  </conditionalFormatting>
  <conditionalFormatting sqref="E9:G9">
    <cfRule type="cellIs" dxfId="5895" priority="7130" operator="equal">
      <formula>"jan."</formula>
    </cfRule>
  </conditionalFormatting>
  <conditionalFormatting sqref="E9:G9">
    <cfRule type="cellIs" dxfId="5894" priority="7129" operator="equal">
      <formula>"jan."</formula>
    </cfRule>
  </conditionalFormatting>
  <conditionalFormatting sqref="E9:G9">
    <cfRule type="cellIs" dxfId="5893" priority="7128" operator="equal">
      <formula>"jan."</formula>
    </cfRule>
  </conditionalFormatting>
  <conditionalFormatting sqref="E9:G9">
    <cfRule type="cellIs" dxfId="5892" priority="7127" operator="equal">
      <formula>"jan."</formula>
    </cfRule>
  </conditionalFormatting>
  <conditionalFormatting sqref="E9:G9">
    <cfRule type="cellIs" dxfId="5891" priority="7126" operator="equal">
      <formula>"jan."</formula>
    </cfRule>
  </conditionalFormatting>
  <conditionalFormatting sqref="E9:G9">
    <cfRule type="cellIs" dxfId="5890" priority="7125" operator="equal">
      <formula>"jan."</formula>
    </cfRule>
  </conditionalFormatting>
  <conditionalFormatting sqref="E9:G9">
    <cfRule type="cellIs" dxfId="5889" priority="7124" operator="equal">
      <formula>"jan."</formula>
    </cfRule>
  </conditionalFormatting>
  <conditionalFormatting sqref="E9:G9">
    <cfRule type="cellIs" dxfId="5888" priority="7122" operator="equal">
      <formula>"jan."</formula>
    </cfRule>
  </conditionalFormatting>
  <conditionalFormatting sqref="E9:G9">
    <cfRule type="cellIs" dxfId="5887" priority="7121" operator="equal">
      <formula>"jan."</formula>
    </cfRule>
  </conditionalFormatting>
  <conditionalFormatting sqref="E9:G9">
    <cfRule type="cellIs" dxfId="5886" priority="7120" operator="equal">
      <formula>"jan."</formula>
    </cfRule>
  </conditionalFormatting>
  <conditionalFormatting sqref="E9:G9">
    <cfRule type="cellIs" dxfId="5885" priority="7119" operator="equal">
      <formula>"jan."</formula>
    </cfRule>
  </conditionalFormatting>
  <conditionalFormatting sqref="E9:G9">
    <cfRule type="cellIs" dxfId="5884" priority="7118" operator="equal">
      <formula>"jan."</formula>
    </cfRule>
  </conditionalFormatting>
  <conditionalFormatting sqref="E9:G9">
    <cfRule type="cellIs" dxfId="5883" priority="7117" operator="equal">
      <formula>"jan."</formula>
    </cfRule>
  </conditionalFormatting>
  <conditionalFormatting sqref="E9:G9">
    <cfRule type="cellIs" dxfId="5882" priority="7116" operator="equal">
      <formula>"jan."</formula>
    </cfRule>
  </conditionalFormatting>
  <conditionalFormatting sqref="E9:G9">
    <cfRule type="cellIs" dxfId="5881" priority="7115" operator="equal">
      <formula>"jan."</formula>
    </cfRule>
  </conditionalFormatting>
  <conditionalFormatting sqref="E9:G9">
    <cfRule type="cellIs" dxfId="5880" priority="7114" operator="equal">
      <formula>"jan."</formula>
    </cfRule>
  </conditionalFormatting>
  <conditionalFormatting sqref="E9:G9">
    <cfRule type="cellIs" dxfId="5879" priority="7112" operator="equal">
      <formula>"jan."</formula>
    </cfRule>
  </conditionalFormatting>
  <conditionalFormatting sqref="E9:G9">
    <cfRule type="cellIs" dxfId="5878" priority="7111" operator="equal">
      <formula>"jan."</formula>
    </cfRule>
  </conditionalFormatting>
  <conditionalFormatting sqref="E9:G9">
    <cfRule type="cellIs" dxfId="5877" priority="7110" operator="equal">
      <formula>"jan."</formula>
    </cfRule>
  </conditionalFormatting>
  <conditionalFormatting sqref="E9:G9">
    <cfRule type="cellIs" dxfId="5876" priority="7109" operator="equal">
      <formula>"jan."</formula>
    </cfRule>
  </conditionalFormatting>
  <conditionalFormatting sqref="E9:G9">
    <cfRule type="cellIs" dxfId="5875" priority="7108" operator="equal">
      <formula>"jan."</formula>
    </cfRule>
  </conditionalFormatting>
  <conditionalFormatting sqref="E9:G9">
    <cfRule type="cellIs" dxfId="5874" priority="7107" operator="equal">
      <formula>"jan."</formula>
    </cfRule>
  </conditionalFormatting>
  <conditionalFormatting sqref="E9:G9">
    <cfRule type="cellIs" dxfId="5873" priority="7106" operator="equal">
      <formula>"jan."</formula>
    </cfRule>
  </conditionalFormatting>
  <conditionalFormatting sqref="E9:G9">
    <cfRule type="cellIs" dxfId="5872" priority="7105" operator="equal">
      <formula>"jan."</formula>
    </cfRule>
  </conditionalFormatting>
  <conditionalFormatting sqref="E9:G9">
    <cfRule type="cellIs" dxfId="5871" priority="7104" operator="equal">
      <formula>"jan."</formula>
    </cfRule>
  </conditionalFormatting>
  <conditionalFormatting sqref="E9:G9">
    <cfRule type="cellIs" dxfId="5870" priority="7103" operator="equal">
      <formula>"jan."</formula>
    </cfRule>
  </conditionalFormatting>
  <conditionalFormatting sqref="E9:G9">
    <cfRule type="cellIs" dxfId="5869" priority="7102" operator="equal">
      <formula>"jan."</formula>
    </cfRule>
  </conditionalFormatting>
  <conditionalFormatting sqref="E9:G9">
    <cfRule type="cellIs" dxfId="5868" priority="7101" operator="equal">
      <formula>"jan."</formula>
    </cfRule>
  </conditionalFormatting>
  <conditionalFormatting sqref="E9:G9">
    <cfRule type="cellIs" dxfId="5867" priority="7100" operator="equal">
      <formula>"jan."</formula>
    </cfRule>
  </conditionalFormatting>
  <conditionalFormatting sqref="E9:G9">
    <cfRule type="cellIs" dxfId="5866" priority="7098" operator="equal">
      <formula>"jan."</formula>
    </cfRule>
  </conditionalFormatting>
  <conditionalFormatting sqref="E9:G9">
    <cfRule type="cellIs" dxfId="5865" priority="7096" operator="equal">
      <formula>"jan."</formula>
    </cfRule>
  </conditionalFormatting>
  <conditionalFormatting sqref="E9:G9">
    <cfRule type="cellIs" dxfId="5864" priority="7095" operator="equal">
      <formula>"jan."</formula>
    </cfRule>
  </conditionalFormatting>
  <conditionalFormatting sqref="E9:G9">
    <cfRule type="cellIs" dxfId="5863" priority="7094" operator="equal">
      <formula>"jan."</formula>
    </cfRule>
  </conditionalFormatting>
  <conditionalFormatting sqref="E9:G9">
    <cfRule type="cellIs" dxfId="5862" priority="7093" operator="equal">
      <formula>"jan."</formula>
    </cfRule>
  </conditionalFormatting>
  <conditionalFormatting sqref="E9:G9">
    <cfRule type="cellIs" dxfId="5861" priority="7092" operator="equal">
      <formula>"jan."</formula>
    </cfRule>
  </conditionalFormatting>
  <conditionalFormatting sqref="E9:G9">
    <cfRule type="cellIs" dxfId="5860" priority="7089" operator="equal">
      <formula>"jan."</formula>
    </cfRule>
  </conditionalFormatting>
  <conditionalFormatting sqref="E9:G9">
    <cfRule type="cellIs" dxfId="5859" priority="7088" operator="equal">
      <formula>"jan."</formula>
    </cfRule>
  </conditionalFormatting>
  <conditionalFormatting sqref="E9:G9">
    <cfRule type="cellIs" dxfId="5858" priority="7087" operator="equal">
      <formula>"jan."</formula>
    </cfRule>
  </conditionalFormatting>
  <conditionalFormatting sqref="E9:G9">
    <cfRule type="cellIs" dxfId="5857" priority="7086" operator="equal">
      <formula>"jan."</formula>
    </cfRule>
  </conditionalFormatting>
  <conditionalFormatting sqref="E9:G9">
    <cfRule type="cellIs" dxfId="5856" priority="7085" operator="equal">
      <formula>"jan."</formula>
    </cfRule>
  </conditionalFormatting>
  <conditionalFormatting sqref="E9:G9">
    <cfRule type="cellIs" dxfId="5855" priority="7084" operator="equal">
      <formula>"jan."</formula>
    </cfRule>
  </conditionalFormatting>
  <conditionalFormatting sqref="E9:G9">
    <cfRule type="cellIs" dxfId="5854" priority="7083" operator="equal">
      <formula>"jan."</formula>
    </cfRule>
  </conditionalFormatting>
  <conditionalFormatting sqref="E9:G9">
    <cfRule type="cellIs" dxfId="5853" priority="7082" operator="equal">
      <formula>"jan."</formula>
    </cfRule>
  </conditionalFormatting>
  <conditionalFormatting sqref="E9:G9">
    <cfRule type="cellIs" dxfId="5852" priority="7081" operator="equal">
      <formula>"jan."</formula>
    </cfRule>
  </conditionalFormatting>
  <conditionalFormatting sqref="E9:G9">
    <cfRule type="cellIs" dxfId="5851" priority="7080" operator="equal">
      <formula>"jan."</formula>
    </cfRule>
  </conditionalFormatting>
  <conditionalFormatting sqref="E9:G9">
    <cfRule type="cellIs" dxfId="5850" priority="7079" operator="equal">
      <formula>"jan."</formula>
    </cfRule>
  </conditionalFormatting>
  <conditionalFormatting sqref="E9:G9">
    <cfRule type="cellIs" dxfId="5849" priority="7078" operator="equal">
      <formula>"jan."</formula>
    </cfRule>
  </conditionalFormatting>
  <conditionalFormatting sqref="E9:G9">
    <cfRule type="cellIs" dxfId="5848" priority="7077" operator="equal">
      <formula>"jan."</formula>
    </cfRule>
  </conditionalFormatting>
  <conditionalFormatting sqref="E9:G9">
    <cfRule type="cellIs" dxfId="5847" priority="7076" operator="equal">
      <formula>"jan."</formula>
    </cfRule>
  </conditionalFormatting>
  <conditionalFormatting sqref="E9:G9">
    <cfRule type="cellIs" dxfId="5846" priority="7075" operator="equal">
      <formula>"jan."</formula>
    </cfRule>
  </conditionalFormatting>
  <conditionalFormatting sqref="E9:G9">
    <cfRule type="cellIs" dxfId="5845" priority="7074" operator="equal">
      <formula>"jan."</formula>
    </cfRule>
  </conditionalFormatting>
  <conditionalFormatting sqref="E9:G9">
    <cfRule type="cellIs" dxfId="5844" priority="7073" operator="equal">
      <formula>"jan."</formula>
    </cfRule>
  </conditionalFormatting>
  <conditionalFormatting sqref="E9:G9">
    <cfRule type="cellIs" dxfId="5843" priority="7072" operator="equal">
      <formula>"jan."</formula>
    </cfRule>
  </conditionalFormatting>
  <conditionalFormatting sqref="E9:G9">
    <cfRule type="cellIs" dxfId="5842" priority="7071" operator="equal">
      <formula>"jan."</formula>
    </cfRule>
  </conditionalFormatting>
  <conditionalFormatting sqref="E9:G9">
    <cfRule type="cellIs" dxfId="5841" priority="7070" operator="equal">
      <formula>"jan."</formula>
    </cfRule>
  </conditionalFormatting>
  <conditionalFormatting sqref="E9:G9">
    <cfRule type="cellIs" dxfId="5840" priority="7069" operator="equal">
      <formula>"jan."</formula>
    </cfRule>
  </conditionalFormatting>
  <conditionalFormatting sqref="E9:G9">
    <cfRule type="cellIs" dxfId="5839" priority="7068" operator="equal">
      <formula>"jan."</formula>
    </cfRule>
  </conditionalFormatting>
  <conditionalFormatting sqref="E9:G9">
    <cfRule type="cellIs" dxfId="5838" priority="7067" operator="equal">
      <formula>"jan."</formula>
    </cfRule>
  </conditionalFormatting>
  <conditionalFormatting sqref="E9:G9">
    <cfRule type="cellIs" dxfId="5837" priority="7066" operator="equal">
      <formula>"jan."</formula>
    </cfRule>
  </conditionalFormatting>
  <conditionalFormatting sqref="E9:G9">
    <cfRule type="cellIs" dxfId="5836" priority="7065" operator="equal">
      <formula>"jan."</formula>
    </cfRule>
  </conditionalFormatting>
  <conditionalFormatting sqref="E9:G9">
    <cfRule type="cellIs" dxfId="5835" priority="7064" operator="equal">
      <formula>"jan."</formula>
    </cfRule>
  </conditionalFormatting>
  <conditionalFormatting sqref="E9:G9">
    <cfRule type="cellIs" dxfId="5834" priority="7063" operator="equal">
      <formula>"jan."</formula>
    </cfRule>
  </conditionalFormatting>
  <conditionalFormatting sqref="E9:G9">
    <cfRule type="cellIs" dxfId="5833" priority="7062" operator="equal">
      <formula>"jan."</formula>
    </cfRule>
  </conditionalFormatting>
  <conditionalFormatting sqref="E9:G9">
    <cfRule type="cellIs" dxfId="5832" priority="7061" operator="equal">
      <formula>"jan."</formula>
    </cfRule>
  </conditionalFormatting>
  <conditionalFormatting sqref="E9:G9">
    <cfRule type="cellIs" dxfId="5831" priority="7059" operator="equal">
      <formula>"jan."</formula>
    </cfRule>
  </conditionalFormatting>
  <conditionalFormatting sqref="E9:G9">
    <cfRule type="cellIs" dxfId="5830" priority="7058" operator="equal">
      <formula>"jan."</formula>
    </cfRule>
  </conditionalFormatting>
  <conditionalFormatting sqref="E9:G9">
    <cfRule type="cellIs" dxfId="5829" priority="7057" operator="equal">
      <formula>"jan."</formula>
    </cfRule>
  </conditionalFormatting>
  <conditionalFormatting sqref="E9:G9">
    <cfRule type="cellIs" dxfId="5828" priority="7056" operator="equal">
      <formula>"jan."</formula>
    </cfRule>
  </conditionalFormatting>
  <conditionalFormatting sqref="E9:G9">
    <cfRule type="cellIs" dxfId="5827" priority="7055" operator="equal">
      <formula>"jan."</formula>
    </cfRule>
  </conditionalFormatting>
  <conditionalFormatting sqref="E9:G9">
    <cfRule type="cellIs" dxfId="5826" priority="7054" operator="equal">
      <formula>"jan."</formula>
    </cfRule>
  </conditionalFormatting>
  <conditionalFormatting sqref="E9:G9">
    <cfRule type="cellIs" dxfId="5825" priority="7053" operator="equal">
      <formula>"jan."</formula>
    </cfRule>
  </conditionalFormatting>
  <conditionalFormatting sqref="E9:G9">
    <cfRule type="cellIs" dxfId="5824" priority="7052" operator="equal">
      <formula>"jan."</formula>
    </cfRule>
  </conditionalFormatting>
  <conditionalFormatting sqref="E9:G9">
    <cfRule type="cellIs" dxfId="5823" priority="7051" operator="equal">
      <formula>"jan."</formula>
    </cfRule>
  </conditionalFormatting>
  <conditionalFormatting sqref="E9:G9">
    <cfRule type="cellIs" dxfId="5822" priority="7050" operator="equal">
      <formula>"jan."</formula>
    </cfRule>
  </conditionalFormatting>
  <conditionalFormatting sqref="E9:G9">
    <cfRule type="cellIs" dxfId="5821" priority="7049" operator="equal">
      <formula>"jan."</formula>
    </cfRule>
  </conditionalFormatting>
  <conditionalFormatting sqref="E9:G9">
    <cfRule type="cellIs" dxfId="5820" priority="7048" operator="equal">
      <formula>"jan."</formula>
    </cfRule>
  </conditionalFormatting>
  <conditionalFormatting sqref="E9:G9">
    <cfRule type="cellIs" dxfId="5819" priority="7047" operator="equal">
      <formula>"jan."</formula>
    </cfRule>
  </conditionalFormatting>
  <conditionalFormatting sqref="E9:G9">
    <cfRule type="cellIs" dxfId="5818" priority="7046" operator="equal">
      <formula>"jan."</formula>
    </cfRule>
  </conditionalFormatting>
  <conditionalFormatting sqref="E9:G9">
    <cfRule type="cellIs" dxfId="5817" priority="7045" operator="equal">
      <formula>"jan."</formula>
    </cfRule>
  </conditionalFormatting>
  <conditionalFormatting sqref="E9:G9">
    <cfRule type="cellIs" dxfId="5816" priority="7044" operator="equal">
      <formula>"jan."</formula>
    </cfRule>
  </conditionalFormatting>
  <conditionalFormatting sqref="E9:G9">
    <cfRule type="cellIs" dxfId="5815" priority="7043" operator="equal">
      <formula>"jan."</formula>
    </cfRule>
  </conditionalFormatting>
  <conditionalFormatting sqref="E9:G9">
    <cfRule type="cellIs" dxfId="5814" priority="7042" operator="equal">
      <formula>"jan."</formula>
    </cfRule>
  </conditionalFormatting>
  <conditionalFormatting sqref="E9:G9">
    <cfRule type="cellIs" dxfId="5813" priority="7041" operator="equal">
      <formula>"jan."</formula>
    </cfRule>
  </conditionalFormatting>
  <conditionalFormatting sqref="E9:G9">
    <cfRule type="cellIs" dxfId="5812" priority="7040" operator="equal">
      <formula>"jan."</formula>
    </cfRule>
  </conditionalFormatting>
  <conditionalFormatting sqref="E9:G9">
    <cfRule type="cellIs" dxfId="5811" priority="7039" operator="equal">
      <formula>"jan."</formula>
    </cfRule>
  </conditionalFormatting>
  <conditionalFormatting sqref="E9:G9">
    <cfRule type="cellIs" dxfId="5810" priority="7038" operator="equal">
      <formula>"jan."</formula>
    </cfRule>
  </conditionalFormatting>
  <conditionalFormatting sqref="E9:G9">
    <cfRule type="cellIs" dxfId="5809" priority="7037" operator="equal">
      <formula>"jan."</formula>
    </cfRule>
  </conditionalFormatting>
  <conditionalFormatting sqref="E9:G9">
    <cfRule type="cellIs" dxfId="5808" priority="7036" operator="equal">
      <formula>"jan."</formula>
    </cfRule>
  </conditionalFormatting>
  <conditionalFormatting sqref="E9:G9">
    <cfRule type="cellIs" dxfId="5807" priority="7035" operator="equal">
      <formula>"jan."</formula>
    </cfRule>
  </conditionalFormatting>
  <conditionalFormatting sqref="E9:G9">
    <cfRule type="cellIs" dxfId="5806" priority="7034" operator="equal">
      <formula>"jan."</formula>
    </cfRule>
  </conditionalFormatting>
  <conditionalFormatting sqref="E9:G9">
    <cfRule type="cellIs" dxfId="5805" priority="7033" operator="equal">
      <formula>"jan."</formula>
    </cfRule>
  </conditionalFormatting>
  <conditionalFormatting sqref="E9:G9">
    <cfRule type="cellIs" dxfId="5804" priority="7032" operator="equal">
      <formula>"jan."</formula>
    </cfRule>
  </conditionalFormatting>
  <conditionalFormatting sqref="E9:G9">
    <cfRule type="cellIs" dxfId="5803" priority="7031" operator="equal">
      <formula>"jan."</formula>
    </cfRule>
  </conditionalFormatting>
  <conditionalFormatting sqref="E9:G9">
    <cfRule type="cellIs" dxfId="5802" priority="7029" operator="equal">
      <formula>"jan."</formula>
    </cfRule>
  </conditionalFormatting>
  <conditionalFormatting sqref="E9:G9">
    <cfRule type="cellIs" dxfId="5801" priority="7027" operator="equal">
      <formula>"jan."</formula>
    </cfRule>
  </conditionalFormatting>
  <conditionalFormatting sqref="E9:G9">
    <cfRule type="cellIs" dxfId="5800" priority="7026" operator="equal">
      <formula>"jan."</formula>
    </cfRule>
  </conditionalFormatting>
  <conditionalFormatting sqref="E9:G9">
    <cfRule type="cellIs" dxfId="5799" priority="7025" operator="equal">
      <formula>"jan."</formula>
    </cfRule>
  </conditionalFormatting>
  <conditionalFormatting sqref="E9:G9">
    <cfRule type="cellIs" dxfId="5798" priority="7024" operator="equal">
      <formula>"jan."</formula>
    </cfRule>
  </conditionalFormatting>
  <conditionalFormatting sqref="E9:G9">
    <cfRule type="cellIs" dxfId="5797" priority="7023" operator="equal">
      <formula>"jan."</formula>
    </cfRule>
  </conditionalFormatting>
  <conditionalFormatting sqref="E9:G9">
    <cfRule type="cellIs" dxfId="5796" priority="7022" operator="equal">
      <formula>"jan."</formula>
    </cfRule>
  </conditionalFormatting>
  <conditionalFormatting sqref="E9:G9">
    <cfRule type="cellIs" dxfId="5795" priority="7021" operator="equal">
      <formula>"jan."</formula>
    </cfRule>
  </conditionalFormatting>
  <conditionalFormatting sqref="E9:G9">
    <cfRule type="cellIs" dxfId="5794" priority="7020" operator="equal">
      <formula>"jan."</formula>
    </cfRule>
  </conditionalFormatting>
  <conditionalFormatting sqref="E9:G9">
    <cfRule type="cellIs" dxfId="5793" priority="7019" operator="equal">
      <formula>"jan."</formula>
    </cfRule>
  </conditionalFormatting>
  <conditionalFormatting sqref="E9:G9">
    <cfRule type="cellIs" dxfId="5792" priority="7018" operator="equal">
      <formula>"jan."</formula>
    </cfRule>
  </conditionalFormatting>
  <conditionalFormatting sqref="E9:G9">
    <cfRule type="cellIs" dxfId="5791" priority="7016" operator="equal">
      <formula>"jan."</formula>
    </cfRule>
  </conditionalFormatting>
  <conditionalFormatting sqref="E9:G9">
    <cfRule type="cellIs" dxfId="5790" priority="7015" operator="equal">
      <formula>"jan."</formula>
    </cfRule>
  </conditionalFormatting>
  <conditionalFormatting sqref="E9:G9">
    <cfRule type="cellIs" dxfId="5789" priority="7014" operator="equal">
      <formula>"jan."</formula>
    </cfRule>
  </conditionalFormatting>
  <conditionalFormatting sqref="E9:G9">
    <cfRule type="cellIs" dxfId="5788" priority="7010" operator="equal">
      <formula>"jan."</formula>
    </cfRule>
  </conditionalFormatting>
  <conditionalFormatting sqref="E9:G9">
    <cfRule type="cellIs" dxfId="5787" priority="7009" operator="equal">
      <formula>"jan."</formula>
    </cfRule>
  </conditionalFormatting>
  <conditionalFormatting sqref="E9:G9">
    <cfRule type="cellIs" dxfId="5786" priority="7008" operator="equal">
      <formula>"jan."</formula>
    </cfRule>
  </conditionalFormatting>
  <conditionalFormatting sqref="E9:G9">
    <cfRule type="cellIs" dxfId="5785" priority="7005" operator="equal">
      <formula>"jan."</formula>
    </cfRule>
  </conditionalFormatting>
  <conditionalFormatting sqref="E9:G9">
    <cfRule type="cellIs" dxfId="5784" priority="7004" operator="equal">
      <formula>"jan."</formula>
    </cfRule>
  </conditionalFormatting>
  <conditionalFormatting sqref="E9:G9">
    <cfRule type="cellIs" dxfId="5783" priority="7003" operator="equal">
      <formula>"jan."</formula>
    </cfRule>
  </conditionalFormatting>
  <conditionalFormatting sqref="E9:G9">
    <cfRule type="cellIs" dxfId="5782" priority="7002" operator="equal">
      <formula>"jan."</formula>
    </cfRule>
  </conditionalFormatting>
  <conditionalFormatting sqref="E9:G9">
    <cfRule type="cellIs" dxfId="5781" priority="7001" operator="equal">
      <formula>"jan."</formula>
    </cfRule>
  </conditionalFormatting>
  <conditionalFormatting sqref="E9:G9">
    <cfRule type="cellIs" dxfId="5780" priority="7000" operator="equal">
      <formula>"jan."</formula>
    </cfRule>
  </conditionalFormatting>
  <conditionalFormatting sqref="E9:G9">
    <cfRule type="cellIs" dxfId="5779" priority="6999" operator="equal">
      <formula>"jan."</formula>
    </cfRule>
  </conditionalFormatting>
  <conditionalFormatting sqref="E9:G9">
    <cfRule type="cellIs" dxfId="5778" priority="6998" operator="equal">
      <formula>"jan."</formula>
    </cfRule>
  </conditionalFormatting>
  <conditionalFormatting sqref="E9:G9">
    <cfRule type="cellIs" dxfId="5777" priority="6997" operator="equal">
      <formula>"jan."</formula>
    </cfRule>
  </conditionalFormatting>
  <conditionalFormatting sqref="E9:G9">
    <cfRule type="cellIs" dxfId="5776" priority="6996" operator="equal">
      <formula>"jan."</formula>
    </cfRule>
  </conditionalFormatting>
  <conditionalFormatting sqref="E9:G9">
    <cfRule type="cellIs" dxfId="5775" priority="6995" operator="equal">
      <formula>"jan."</formula>
    </cfRule>
  </conditionalFormatting>
  <conditionalFormatting sqref="E9:G9">
    <cfRule type="cellIs" dxfId="5774" priority="6994" operator="equal">
      <formula>"jan."</formula>
    </cfRule>
  </conditionalFormatting>
  <conditionalFormatting sqref="E9:G9">
    <cfRule type="cellIs" dxfId="5773" priority="6993" operator="equal">
      <formula>"jan."</formula>
    </cfRule>
  </conditionalFormatting>
  <conditionalFormatting sqref="E9:G9">
    <cfRule type="cellIs" dxfId="5772" priority="6992" operator="equal">
      <formula>"jan."</formula>
    </cfRule>
  </conditionalFormatting>
  <conditionalFormatting sqref="E9:G9">
    <cfRule type="cellIs" dxfId="5771" priority="6991" operator="equal">
      <formula>"jan."</formula>
    </cfRule>
  </conditionalFormatting>
  <conditionalFormatting sqref="E9:G9">
    <cfRule type="cellIs" dxfId="5770" priority="6990" operator="equal">
      <formula>"jan."</formula>
    </cfRule>
  </conditionalFormatting>
  <conditionalFormatting sqref="E9:G9">
    <cfRule type="cellIs" dxfId="5769" priority="6989" operator="equal">
      <formula>"jan."</formula>
    </cfRule>
  </conditionalFormatting>
  <conditionalFormatting sqref="E9:G9">
    <cfRule type="cellIs" dxfId="5768" priority="6988" operator="equal">
      <formula>"jan."</formula>
    </cfRule>
  </conditionalFormatting>
  <conditionalFormatting sqref="E9:G9">
    <cfRule type="cellIs" dxfId="5767" priority="6987" operator="equal">
      <formula>"jan."</formula>
    </cfRule>
  </conditionalFormatting>
  <conditionalFormatting sqref="E9:G9">
    <cfRule type="cellIs" dxfId="5766" priority="6986" operator="equal">
      <formula>"jan."</formula>
    </cfRule>
  </conditionalFormatting>
  <conditionalFormatting sqref="E9:G9">
    <cfRule type="cellIs" dxfId="5765" priority="6985" operator="equal">
      <formula>"jan."</formula>
    </cfRule>
  </conditionalFormatting>
  <conditionalFormatting sqref="E9:G9">
    <cfRule type="cellIs" dxfId="5764" priority="6983" operator="equal">
      <formula>"jan."</formula>
    </cfRule>
  </conditionalFormatting>
  <conditionalFormatting sqref="E9:G9">
    <cfRule type="cellIs" dxfId="5763" priority="6982" operator="equal">
      <formula>"jan."</formula>
    </cfRule>
  </conditionalFormatting>
  <conditionalFormatting sqref="E9:G9">
    <cfRule type="cellIs" dxfId="5762" priority="6981" operator="equal">
      <formula>"jan."</formula>
    </cfRule>
  </conditionalFormatting>
  <conditionalFormatting sqref="E9:G9">
    <cfRule type="cellIs" dxfId="5761" priority="6979" operator="equal">
      <formula>"jan."</formula>
    </cfRule>
  </conditionalFormatting>
  <conditionalFormatting sqref="E9:G9">
    <cfRule type="cellIs" dxfId="5760" priority="6978" operator="equal">
      <formula>"jan."</formula>
    </cfRule>
  </conditionalFormatting>
  <conditionalFormatting sqref="E9:G9">
    <cfRule type="cellIs" dxfId="5759" priority="6976" operator="equal">
      <formula>"jan."</formula>
    </cfRule>
  </conditionalFormatting>
  <conditionalFormatting sqref="E9:G9">
    <cfRule type="cellIs" dxfId="5758" priority="6975" operator="equal">
      <formula>"jan."</formula>
    </cfRule>
  </conditionalFormatting>
  <conditionalFormatting sqref="E9:G9">
    <cfRule type="cellIs" dxfId="5757" priority="6974" operator="equal">
      <formula>"jan."</formula>
    </cfRule>
  </conditionalFormatting>
  <conditionalFormatting sqref="E9:G9">
    <cfRule type="cellIs" dxfId="5756" priority="6972" operator="equal">
      <formula>"jan."</formula>
    </cfRule>
  </conditionalFormatting>
  <conditionalFormatting sqref="E9:G9">
    <cfRule type="cellIs" dxfId="5755" priority="6971" operator="equal">
      <formula>"jan."</formula>
    </cfRule>
  </conditionalFormatting>
  <conditionalFormatting sqref="E9:G9">
    <cfRule type="cellIs" dxfId="5754" priority="6970" operator="equal">
      <formula>"jan."</formula>
    </cfRule>
  </conditionalFormatting>
  <conditionalFormatting sqref="E9:G9">
    <cfRule type="cellIs" dxfId="5753" priority="6967" operator="equal">
      <formula>"jan."</formula>
    </cfRule>
  </conditionalFormatting>
  <conditionalFormatting sqref="E9:G9">
    <cfRule type="cellIs" dxfId="5752" priority="6966" operator="equal">
      <formula>"jan."</formula>
    </cfRule>
  </conditionalFormatting>
  <conditionalFormatting sqref="E9:G9">
    <cfRule type="cellIs" dxfId="5751" priority="6965" operator="equal">
      <formula>"jan."</formula>
    </cfRule>
  </conditionalFormatting>
  <conditionalFormatting sqref="E9:G9">
    <cfRule type="cellIs" dxfId="5750" priority="6964" operator="equal">
      <formula>"jan."</formula>
    </cfRule>
  </conditionalFormatting>
  <conditionalFormatting sqref="E9:G9">
    <cfRule type="cellIs" dxfId="5749" priority="6963" operator="equal">
      <formula>"jan."</formula>
    </cfRule>
  </conditionalFormatting>
  <conditionalFormatting sqref="E9:G9">
    <cfRule type="cellIs" dxfId="5748" priority="6962" operator="equal">
      <formula>"jan."</formula>
    </cfRule>
  </conditionalFormatting>
  <conditionalFormatting sqref="E9:G9">
    <cfRule type="cellIs" dxfId="5747" priority="6961" operator="equal">
      <formula>"jan."</formula>
    </cfRule>
  </conditionalFormatting>
  <conditionalFormatting sqref="E9:G9">
    <cfRule type="cellIs" dxfId="5746" priority="6960" operator="equal">
      <formula>"jan."</formula>
    </cfRule>
  </conditionalFormatting>
  <conditionalFormatting sqref="E9:G9">
    <cfRule type="cellIs" dxfId="5745" priority="6959" operator="equal">
      <formula>"jan."</formula>
    </cfRule>
  </conditionalFormatting>
  <conditionalFormatting sqref="E9:G9">
    <cfRule type="cellIs" dxfId="5744" priority="6958" operator="equal">
      <formula>"jan."</formula>
    </cfRule>
  </conditionalFormatting>
  <conditionalFormatting sqref="E9:G9">
    <cfRule type="cellIs" dxfId="5743" priority="6957" operator="equal">
      <formula>"jan."</formula>
    </cfRule>
  </conditionalFormatting>
  <conditionalFormatting sqref="E9:G9">
    <cfRule type="cellIs" dxfId="5742" priority="6956" operator="equal">
      <formula>"jan."</formula>
    </cfRule>
  </conditionalFormatting>
  <conditionalFormatting sqref="E9:G9">
    <cfRule type="cellIs" dxfId="5741" priority="6955" operator="equal">
      <formula>"jan."</formula>
    </cfRule>
  </conditionalFormatting>
  <conditionalFormatting sqref="E9:G9">
    <cfRule type="cellIs" dxfId="5740" priority="6954" operator="equal">
      <formula>"jan."</formula>
    </cfRule>
  </conditionalFormatting>
  <conditionalFormatting sqref="E9:G9">
    <cfRule type="cellIs" dxfId="5739" priority="6952" operator="equal">
      <formula>"jan."</formula>
    </cfRule>
  </conditionalFormatting>
  <conditionalFormatting sqref="E9:G9">
    <cfRule type="cellIs" dxfId="5738" priority="6951" operator="equal">
      <formula>"jan."</formula>
    </cfRule>
  </conditionalFormatting>
  <conditionalFormatting sqref="E9:G9">
    <cfRule type="cellIs" dxfId="5737" priority="6950" operator="equal">
      <formula>"jan."</formula>
    </cfRule>
  </conditionalFormatting>
  <conditionalFormatting sqref="E9:G9">
    <cfRule type="cellIs" dxfId="5736" priority="6949" operator="equal">
      <formula>"jan."</formula>
    </cfRule>
  </conditionalFormatting>
  <conditionalFormatting sqref="E9:G9">
    <cfRule type="cellIs" dxfId="5735" priority="6948" operator="equal">
      <formula>"jan."</formula>
    </cfRule>
  </conditionalFormatting>
  <conditionalFormatting sqref="E9:G9">
    <cfRule type="cellIs" dxfId="5734" priority="6947" operator="equal">
      <formula>"jan."</formula>
    </cfRule>
  </conditionalFormatting>
  <conditionalFormatting sqref="E9:G9">
    <cfRule type="cellIs" dxfId="5733" priority="6946" operator="equal">
      <formula>"jan."</formula>
    </cfRule>
  </conditionalFormatting>
  <conditionalFormatting sqref="E9:G9">
    <cfRule type="cellIs" dxfId="5732" priority="6945" operator="equal">
      <formula>"jan."</formula>
    </cfRule>
  </conditionalFormatting>
  <conditionalFormatting sqref="E9:G9">
    <cfRule type="cellIs" dxfId="5731" priority="6943" operator="equal">
      <formula>"jan."</formula>
    </cfRule>
  </conditionalFormatting>
  <conditionalFormatting sqref="E9:G9">
    <cfRule type="cellIs" dxfId="5730" priority="6942" operator="equal">
      <formula>"jan."</formula>
    </cfRule>
  </conditionalFormatting>
  <conditionalFormatting sqref="E9:G9">
    <cfRule type="cellIs" dxfId="5729" priority="6939" operator="equal">
      <formula>"jan."</formula>
    </cfRule>
  </conditionalFormatting>
  <conditionalFormatting sqref="E9:G9">
    <cfRule type="cellIs" dxfId="5728" priority="6937" operator="equal">
      <formula>"jan."</formula>
    </cfRule>
  </conditionalFormatting>
  <conditionalFormatting sqref="E9:G9">
    <cfRule type="cellIs" dxfId="5727" priority="6934" operator="equal">
      <formula>"jan."</formula>
    </cfRule>
  </conditionalFormatting>
  <conditionalFormatting sqref="E9:G9">
    <cfRule type="cellIs" dxfId="5726" priority="6933" operator="equal">
      <formula>"jan."</formula>
    </cfRule>
  </conditionalFormatting>
  <conditionalFormatting sqref="E9:G9">
    <cfRule type="cellIs" dxfId="5725" priority="6931" operator="equal">
      <formula>"jan."</formula>
    </cfRule>
  </conditionalFormatting>
  <conditionalFormatting sqref="E9:G9">
    <cfRule type="cellIs" dxfId="5724" priority="6930" operator="equal">
      <formula>"jan."</formula>
    </cfRule>
  </conditionalFormatting>
  <conditionalFormatting sqref="E9:G9">
    <cfRule type="cellIs" dxfId="5723" priority="6928" operator="equal">
      <formula>"jan."</formula>
    </cfRule>
  </conditionalFormatting>
  <conditionalFormatting sqref="E9:G9">
    <cfRule type="cellIs" dxfId="5722" priority="7668" operator="equal">
      <formula>"jan."</formula>
    </cfRule>
  </conditionalFormatting>
  <conditionalFormatting sqref="E9:G9">
    <cfRule type="cellIs" dxfId="5721" priority="7591" operator="equal">
      <formula>"jan."</formula>
    </cfRule>
  </conditionalFormatting>
  <conditionalFormatting sqref="E9:G9">
    <cfRule type="cellIs" dxfId="5720" priority="7581" operator="equal">
      <formula>"jan."</formula>
    </cfRule>
  </conditionalFormatting>
  <conditionalFormatting sqref="E9:G9">
    <cfRule type="cellIs" dxfId="5719" priority="7570" operator="equal">
      <formula>"jan."</formula>
    </cfRule>
  </conditionalFormatting>
  <conditionalFormatting sqref="E9:G9">
    <cfRule type="cellIs" dxfId="5718" priority="7488" operator="equal">
      <formula>"jan."</formula>
    </cfRule>
  </conditionalFormatting>
  <conditionalFormatting sqref="E9:G9">
    <cfRule type="cellIs" dxfId="5717" priority="7477" operator="equal">
      <formula>"jan."</formula>
    </cfRule>
  </conditionalFormatting>
  <conditionalFormatting sqref="E9:G9">
    <cfRule type="cellIs" dxfId="5716" priority="7466" operator="equal">
      <formula>"jan."</formula>
    </cfRule>
  </conditionalFormatting>
  <conditionalFormatting sqref="E9:G9">
    <cfRule type="cellIs" dxfId="5715" priority="7465" operator="equal">
      <formula>"jan."</formula>
    </cfRule>
  </conditionalFormatting>
  <conditionalFormatting sqref="E9:G9">
    <cfRule type="cellIs" dxfId="5714" priority="7458" operator="equal">
      <formula>"jan."</formula>
    </cfRule>
  </conditionalFormatting>
  <conditionalFormatting sqref="E9:G9">
    <cfRule type="cellIs" dxfId="5713" priority="7453" operator="equal">
      <formula>"jan."</formula>
    </cfRule>
  </conditionalFormatting>
  <conditionalFormatting sqref="E9:G9">
    <cfRule type="cellIs" dxfId="5712" priority="7452" operator="equal">
      <formula>"jan."</formula>
    </cfRule>
  </conditionalFormatting>
  <conditionalFormatting sqref="E9:G9">
    <cfRule type="cellIs" dxfId="5711" priority="7451" operator="equal">
      <formula>"jan."</formula>
    </cfRule>
  </conditionalFormatting>
  <conditionalFormatting sqref="E9:G9">
    <cfRule type="cellIs" dxfId="5710" priority="7356" operator="equal">
      <formula>"jan."</formula>
    </cfRule>
  </conditionalFormatting>
  <conditionalFormatting sqref="E9:G9">
    <cfRule type="cellIs" dxfId="5709" priority="7354" operator="equal">
      <formula>"jan."</formula>
    </cfRule>
  </conditionalFormatting>
  <conditionalFormatting sqref="E9:G9">
    <cfRule type="cellIs" dxfId="5708" priority="7297" operator="equal">
      <formula>"jan."</formula>
    </cfRule>
  </conditionalFormatting>
  <conditionalFormatting sqref="E9:G9">
    <cfRule type="cellIs" dxfId="5707" priority="7272" operator="equal">
      <formula>"jan."</formula>
    </cfRule>
  </conditionalFormatting>
  <conditionalFormatting sqref="E9:G9">
    <cfRule type="cellIs" dxfId="5706" priority="7262" operator="equal">
      <formula>"jan."</formula>
    </cfRule>
  </conditionalFormatting>
  <conditionalFormatting sqref="E9:G9">
    <cfRule type="cellIs" dxfId="5705" priority="7241" operator="equal">
      <formula>"jan."</formula>
    </cfRule>
  </conditionalFormatting>
  <conditionalFormatting sqref="E9:G9">
    <cfRule type="cellIs" dxfId="5704" priority="7238" operator="equal">
      <formula>"jan."</formula>
    </cfRule>
  </conditionalFormatting>
  <conditionalFormatting sqref="E9:G9">
    <cfRule type="cellIs" dxfId="5703" priority="7234" operator="equal">
      <formula>"jan."</formula>
    </cfRule>
  </conditionalFormatting>
  <conditionalFormatting sqref="E9:G9">
    <cfRule type="cellIs" dxfId="5702" priority="7232" operator="equal">
      <formula>"jan."</formula>
    </cfRule>
  </conditionalFormatting>
  <conditionalFormatting sqref="E9:G9">
    <cfRule type="cellIs" dxfId="5701" priority="7231" operator="equal">
      <formula>"jan."</formula>
    </cfRule>
  </conditionalFormatting>
  <conditionalFormatting sqref="E9:G9">
    <cfRule type="cellIs" dxfId="5700" priority="7230" operator="equal">
      <formula>"jan."</formula>
    </cfRule>
  </conditionalFormatting>
  <conditionalFormatting sqref="E9:G9">
    <cfRule type="cellIs" dxfId="5699" priority="7229" operator="equal">
      <formula>"jan."</formula>
    </cfRule>
  </conditionalFormatting>
  <conditionalFormatting sqref="E9:G9">
    <cfRule type="cellIs" dxfId="5698" priority="7228" operator="equal">
      <formula>"jan."</formula>
    </cfRule>
  </conditionalFormatting>
  <conditionalFormatting sqref="E9:G9">
    <cfRule type="cellIs" dxfId="5697" priority="7227" operator="equal">
      <formula>"jan."</formula>
    </cfRule>
  </conditionalFormatting>
  <conditionalFormatting sqref="E9:G9">
    <cfRule type="cellIs" dxfId="5696" priority="7226" operator="equal">
      <formula>"jan."</formula>
    </cfRule>
  </conditionalFormatting>
  <conditionalFormatting sqref="E9:G9">
    <cfRule type="cellIs" dxfId="5695" priority="7225" operator="equal">
      <formula>"jan."</formula>
    </cfRule>
  </conditionalFormatting>
  <conditionalFormatting sqref="E9:G9">
    <cfRule type="cellIs" dxfId="5694" priority="7224" operator="equal">
      <formula>"jan."</formula>
    </cfRule>
  </conditionalFormatting>
  <conditionalFormatting sqref="E9:G9">
    <cfRule type="cellIs" dxfId="5693" priority="7179" operator="equal">
      <formula>"jan."</formula>
    </cfRule>
  </conditionalFormatting>
  <conditionalFormatting sqref="E9:G9">
    <cfRule type="cellIs" dxfId="5692" priority="7175" operator="equal">
      <formula>"jan."</formula>
    </cfRule>
  </conditionalFormatting>
  <conditionalFormatting sqref="E9:G9">
    <cfRule type="cellIs" dxfId="5691" priority="7170" operator="equal">
      <formula>"jan."</formula>
    </cfRule>
  </conditionalFormatting>
  <conditionalFormatting sqref="E9:G9">
    <cfRule type="cellIs" dxfId="5690" priority="7166" operator="equal">
      <formula>"jan."</formula>
    </cfRule>
  </conditionalFormatting>
  <conditionalFormatting sqref="E9:G9">
    <cfRule type="cellIs" dxfId="5689" priority="7163" operator="equal">
      <formula>"jan."</formula>
    </cfRule>
  </conditionalFormatting>
  <conditionalFormatting sqref="E9:G9">
    <cfRule type="cellIs" dxfId="5688" priority="7159" operator="equal">
      <formula>"jan."</formula>
    </cfRule>
  </conditionalFormatting>
  <conditionalFormatting sqref="E9:G9">
    <cfRule type="cellIs" dxfId="5687" priority="7143" operator="equal">
      <formula>"jan."</formula>
    </cfRule>
  </conditionalFormatting>
  <conditionalFormatting sqref="E9:G9">
    <cfRule type="cellIs" dxfId="5686" priority="7123" operator="equal">
      <formula>"jan."</formula>
    </cfRule>
  </conditionalFormatting>
  <conditionalFormatting sqref="E9:G9">
    <cfRule type="cellIs" dxfId="5685" priority="7113" operator="equal">
      <formula>"jan."</formula>
    </cfRule>
  </conditionalFormatting>
  <conditionalFormatting sqref="E9:G9">
    <cfRule type="cellIs" dxfId="5684" priority="7099" operator="equal">
      <formula>"jan."</formula>
    </cfRule>
  </conditionalFormatting>
  <conditionalFormatting sqref="E9:G9">
    <cfRule type="cellIs" dxfId="5683" priority="7097" operator="equal">
      <formula>"jan."</formula>
    </cfRule>
  </conditionalFormatting>
  <conditionalFormatting sqref="E9:G9">
    <cfRule type="cellIs" dxfId="5682" priority="7091" operator="equal">
      <formula>"jan."</formula>
    </cfRule>
  </conditionalFormatting>
  <conditionalFormatting sqref="E9:G9">
    <cfRule type="cellIs" dxfId="5681" priority="7090" operator="equal">
      <formula>"jan."</formula>
    </cfRule>
  </conditionalFormatting>
  <conditionalFormatting sqref="E9:G9">
    <cfRule type="cellIs" dxfId="5680" priority="7060" operator="equal">
      <formula>"jan."</formula>
    </cfRule>
  </conditionalFormatting>
  <conditionalFormatting sqref="E9:G9">
    <cfRule type="cellIs" dxfId="5679" priority="7030" operator="equal">
      <formula>"jan."</formula>
    </cfRule>
  </conditionalFormatting>
  <conditionalFormatting sqref="E9:G9">
    <cfRule type="cellIs" dxfId="5678" priority="7028" operator="equal">
      <formula>"jan."</formula>
    </cfRule>
  </conditionalFormatting>
  <conditionalFormatting sqref="E9:G9">
    <cfRule type="cellIs" dxfId="5677" priority="7017" operator="equal">
      <formula>"jan."</formula>
    </cfRule>
  </conditionalFormatting>
  <conditionalFormatting sqref="E9:G9">
    <cfRule type="cellIs" dxfId="5676" priority="7013" operator="equal">
      <formula>"jan."</formula>
    </cfRule>
  </conditionalFormatting>
  <conditionalFormatting sqref="E9:G9">
    <cfRule type="cellIs" dxfId="5675" priority="7012" operator="equal">
      <formula>"jan."</formula>
    </cfRule>
  </conditionalFormatting>
  <conditionalFormatting sqref="E9:G9">
    <cfRule type="cellIs" dxfId="5674" priority="7011" operator="equal">
      <formula>"jan."</formula>
    </cfRule>
  </conditionalFormatting>
  <conditionalFormatting sqref="E9:G9">
    <cfRule type="cellIs" dxfId="5673" priority="7007" operator="equal">
      <formula>"jan."</formula>
    </cfRule>
  </conditionalFormatting>
  <conditionalFormatting sqref="E9:G9">
    <cfRule type="cellIs" dxfId="5672" priority="7006" operator="equal">
      <formula>"jan."</formula>
    </cfRule>
  </conditionalFormatting>
  <conditionalFormatting sqref="E9:G9">
    <cfRule type="cellIs" dxfId="5671" priority="6984" operator="equal">
      <formula>"jan."</formula>
    </cfRule>
  </conditionalFormatting>
  <conditionalFormatting sqref="E9:G9">
    <cfRule type="cellIs" dxfId="5670" priority="6980" operator="equal">
      <formula>"jan."</formula>
    </cfRule>
  </conditionalFormatting>
  <conditionalFormatting sqref="E9:G9">
    <cfRule type="cellIs" dxfId="5669" priority="6977" operator="equal">
      <formula>"jan."</formula>
    </cfRule>
  </conditionalFormatting>
  <conditionalFormatting sqref="E9:G9">
    <cfRule type="cellIs" dxfId="5668" priority="6973" operator="equal">
      <formula>"jan."</formula>
    </cfRule>
  </conditionalFormatting>
  <conditionalFormatting sqref="E9:G9">
    <cfRule type="cellIs" dxfId="5667" priority="6969" operator="equal">
      <formula>"jan."</formula>
    </cfRule>
  </conditionalFormatting>
  <conditionalFormatting sqref="E9:G9">
    <cfRule type="cellIs" dxfId="5666" priority="6968" operator="equal">
      <formula>"jan."</formula>
    </cfRule>
  </conditionalFormatting>
  <conditionalFormatting sqref="E9:G9">
    <cfRule type="cellIs" dxfId="5665" priority="6953" operator="equal">
      <formula>"jan."</formula>
    </cfRule>
  </conditionalFormatting>
  <conditionalFormatting sqref="E9:G9">
    <cfRule type="cellIs" dxfId="5664" priority="6944" operator="equal">
      <formula>"jan."</formula>
    </cfRule>
  </conditionalFormatting>
  <conditionalFormatting sqref="E9:G9">
    <cfRule type="cellIs" dxfId="5663" priority="6941" operator="equal">
      <formula>"jan."</formula>
    </cfRule>
  </conditionalFormatting>
  <conditionalFormatting sqref="E9:G9">
    <cfRule type="cellIs" dxfId="5662" priority="6940" operator="equal">
      <formula>"jan."</formula>
    </cfRule>
  </conditionalFormatting>
  <conditionalFormatting sqref="E9:G9">
    <cfRule type="cellIs" dxfId="5661" priority="6938" operator="equal">
      <formula>"jan."</formula>
    </cfRule>
  </conditionalFormatting>
  <conditionalFormatting sqref="E9:G9">
    <cfRule type="cellIs" dxfId="5660" priority="6936" operator="equal">
      <formula>"jan."</formula>
    </cfRule>
  </conditionalFormatting>
  <conditionalFormatting sqref="E9:G9">
    <cfRule type="cellIs" dxfId="5659" priority="6935" operator="equal">
      <formula>"jan."</formula>
    </cfRule>
  </conditionalFormatting>
  <conditionalFormatting sqref="E9:G9">
    <cfRule type="cellIs" dxfId="5658" priority="6932" operator="equal">
      <formula>"jan."</formula>
    </cfRule>
  </conditionalFormatting>
  <conditionalFormatting sqref="E9:G9">
    <cfRule type="cellIs" dxfId="5657" priority="6929" operator="equal">
      <formula>"jan."</formula>
    </cfRule>
  </conditionalFormatting>
  <conditionalFormatting sqref="E9:G9">
    <cfRule type="cellIs" dxfId="5656" priority="6927" operator="equal">
      <formula>"jan."</formula>
    </cfRule>
  </conditionalFormatting>
  <conditionalFormatting sqref="E9:G9">
    <cfRule type="cellIs" dxfId="5655" priority="6926" operator="equal">
      <formula>"jan."</formula>
    </cfRule>
  </conditionalFormatting>
  <conditionalFormatting sqref="E9:G9">
    <cfRule type="cellIs" dxfId="5654" priority="6925" operator="equal">
      <formula>"jan."</formula>
    </cfRule>
  </conditionalFormatting>
  <conditionalFormatting sqref="E9:G9">
    <cfRule type="cellIs" dxfId="5653" priority="6924" operator="equal">
      <formula>"jan."</formula>
    </cfRule>
  </conditionalFormatting>
  <conditionalFormatting sqref="E9:G9">
    <cfRule type="cellIs" dxfId="5652" priority="6923" operator="equal">
      <formula>"jan."</formula>
    </cfRule>
  </conditionalFormatting>
  <conditionalFormatting sqref="E9:G9">
    <cfRule type="cellIs" dxfId="5651" priority="6922" operator="equal">
      <formula>"jan."</formula>
    </cfRule>
  </conditionalFormatting>
  <conditionalFormatting sqref="E9:G9">
    <cfRule type="cellIs" dxfId="5650" priority="6921" operator="equal">
      <formula>"jan."</formula>
    </cfRule>
  </conditionalFormatting>
  <conditionalFormatting sqref="E9:G9">
    <cfRule type="cellIs" dxfId="5649" priority="6920" operator="equal">
      <formula>"jan."</formula>
    </cfRule>
  </conditionalFormatting>
  <conditionalFormatting sqref="E9:G9">
    <cfRule type="cellIs" dxfId="5648" priority="6919" operator="equal">
      <formula>"jan."</formula>
    </cfRule>
  </conditionalFormatting>
  <conditionalFormatting sqref="E9:G9">
    <cfRule type="cellIs" dxfId="5647" priority="6918" operator="equal">
      <formula>"jan."</formula>
    </cfRule>
  </conditionalFormatting>
  <conditionalFormatting sqref="E9:G9">
    <cfRule type="cellIs" dxfId="5646" priority="6917" operator="equal">
      <formula>"jan."</formula>
    </cfRule>
  </conditionalFormatting>
  <conditionalFormatting sqref="E9:G9">
    <cfRule type="cellIs" dxfId="5645" priority="6916" operator="equal">
      <formula>"jan."</formula>
    </cfRule>
  </conditionalFormatting>
  <conditionalFormatting sqref="E9:G9">
    <cfRule type="cellIs" dxfId="5644" priority="6915" operator="equal">
      <formula>"jan."</formula>
    </cfRule>
  </conditionalFormatting>
  <conditionalFormatting sqref="E9:G9">
    <cfRule type="cellIs" dxfId="5643" priority="6914" operator="equal">
      <formula>"jan."</formula>
    </cfRule>
  </conditionalFormatting>
  <conditionalFormatting sqref="E9:G9">
    <cfRule type="cellIs" dxfId="5642" priority="6913" operator="equal">
      <formula>"jan."</formula>
    </cfRule>
  </conditionalFormatting>
  <conditionalFormatting sqref="E9:G9">
    <cfRule type="cellIs" dxfId="5641" priority="6912" operator="equal">
      <formula>"jan."</formula>
    </cfRule>
  </conditionalFormatting>
  <conditionalFormatting sqref="E9:G9">
    <cfRule type="cellIs" dxfId="5640" priority="6911" operator="equal">
      <formula>"jan."</formula>
    </cfRule>
  </conditionalFormatting>
  <conditionalFormatting sqref="E9:G9">
    <cfRule type="cellIs" dxfId="5639" priority="6910" operator="equal">
      <formula>"jan."</formula>
    </cfRule>
  </conditionalFormatting>
  <conditionalFormatting sqref="E9:G9">
    <cfRule type="cellIs" dxfId="5638" priority="6909" operator="equal">
      <formula>"jan."</formula>
    </cfRule>
  </conditionalFormatting>
  <conditionalFormatting sqref="E9:G9">
    <cfRule type="cellIs" dxfId="5637" priority="6908" operator="equal">
      <formula>"jan."</formula>
    </cfRule>
  </conditionalFormatting>
  <conditionalFormatting sqref="E9:G9">
    <cfRule type="cellIs" dxfId="5636" priority="6907" operator="equal">
      <formula>"jan."</formula>
    </cfRule>
  </conditionalFormatting>
  <conditionalFormatting sqref="E9:G9">
    <cfRule type="cellIs" dxfId="5635" priority="6906" operator="equal">
      <formula>"jan."</formula>
    </cfRule>
  </conditionalFormatting>
  <conditionalFormatting sqref="E9:G9">
    <cfRule type="cellIs" dxfId="5634" priority="6905" operator="equal">
      <formula>"jan."</formula>
    </cfRule>
  </conditionalFormatting>
  <conditionalFormatting sqref="E9:G9">
    <cfRule type="cellIs" dxfId="5633" priority="6904" operator="equal">
      <formula>"jan."</formula>
    </cfRule>
  </conditionalFormatting>
  <conditionalFormatting sqref="E9:G9">
    <cfRule type="cellIs" dxfId="5632" priority="6903" operator="equal">
      <formula>"jan."</formula>
    </cfRule>
  </conditionalFormatting>
  <conditionalFormatting sqref="E9:G9">
    <cfRule type="cellIs" dxfId="5631" priority="6902" operator="equal">
      <formula>"jan."</formula>
    </cfRule>
  </conditionalFormatting>
  <conditionalFormatting sqref="E9:G9">
    <cfRule type="cellIs" dxfId="5630" priority="6901" operator="equal">
      <formula>"jan."</formula>
    </cfRule>
  </conditionalFormatting>
  <conditionalFormatting sqref="E9:G9">
    <cfRule type="cellIs" dxfId="5629" priority="6900" operator="equal">
      <formula>"jan."</formula>
    </cfRule>
  </conditionalFormatting>
  <conditionalFormatting sqref="E9:G9">
    <cfRule type="cellIs" dxfId="5628" priority="6899" operator="equal">
      <formula>"jan."</formula>
    </cfRule>
  </conditionalFormatting>
  <conditionalFormatting sqref="E9:G9">
    <cfRule type="cellIs" dxfId="5627" priority="6898" operator="equal">
      <formula>"jan."</formula>
    </cfRule>
  </conditionalFormatting>
  <conditionalFormatting sqref="E9:G9">
    <cfRule type="cellIs" dxfId="5626" priority="6897" operator="equal">
      <formula>"jan."</formula>
    </cfRule>
  </conditionalFormatting>
  <conditionalFormatting sqref="E9:G9">
    <cfRule type="cellIs" dxfId="5625" priority="6896" operator="equal">
      <formula>"jan."</formula>
    </cfRule>
  </conditionalFormatting>
  <conditionalFormatting sqref="E9:G9">
    <cfRule type="cellIs" dxfId="5624" priority="6895" operator="equal">
      <formula>"jan."</formula>
    </cfRule>
  </conditionalFormatting>
  <conditionalFormatting sqref="E9:G9">
    <cfRule type="cellIs" dxfId="5623" priority="6894" operator="equal">
      <formula>"jan."</formula>
    </cfRule>
  </conditionalFormatting>
  <conditionalFormatting sqref="E9:G9">
    <cfRule type="cellIs" dxfId="5622" priority="6893" operator="equal">
      <formula>"jan."</formula>
    </cfRule>
  </conditionalFormatting>
  <conditionalFormatting sqref="E9:G9">
    <cfRule type="cellIs" dxfId="5621" priority="6892" operator="equal">
      <formula>"jan."</formula>
    </cfRule>
  </conditionalFormatting>
  <conditionalFormatting sqref="E9:G9">
    <cfRule type="cellIs" dxfId="5620" priority="6891" operator="equal">
      <formula>"jan."</formula>
    </cfRule>
  </conditionalFormatting>
  <conditionalFormatting sqref="E9:G9">
    <cfRule type="cellIs" dxfId="5619" priority="6890" operator="equal">
      <formula>"jan."</formula>
    </cfRule>
  </conditionalFormatting>
  <conditionalFormatting sqref="E9:G9">
    <cfRule type="cellIs" dxfId="5618" priority="6889" operator="equal">
      <formula>"jan."</formula>
    </cfRule>
  </conditionalFormatting>
  <conditionalFormatting sqref="E9:G9">
    <cfRule type="cellIs" dxfId="5617" priority="6888" operator="equal">
      <formula>"jan."</formula>
    </cfRule>
  </conditionalFormatting>
  <conditionalFormatting sqref="E9:G9">
    <cfRule type="cellIs" dxfId="5616" priority="6887" operator="equal">
      <formula>"jan."</formula>
    </cfRule>
  </conditionalFormatting>
  <conditionalFormatting sqref="E9:G9">
    <cfRule type="cellIs" dxfId="5615" priority="6886" operator="equal">
      <formula>"jan."</formula>
    </cfRule>
  </conditionalFormatting>
  <conditionalFormatting sqref="E9:G9">
    <cfRule type="cellIs" dxfId="5614" priority="6885" operator="equal">
      <formula>"jan."</formula>
    </cfRule>
  </conditionalFormatting>
  <conditionalFormatting sqref="E9:G9">
    <cfRule type="cellIs" dxfId="5613" priority="6884" operator="equal">
      <formula>"jan."</formula>
    </cfRule>
  </conditionalFormatting>
  <conditionalFormatting sqref="E9:G9">
    <cfRule type="cellIs" dxfId="5612" priority="6883" operator="equal">
      <formula>"jan."</formula>
    </cfRule>
  </conditionalFormatting>
  <conditionalFormatting sqref="E9:G9">
    <cfRule type="cellIs" dxfId="5611" priority="6882" operator="equal">
      <formula>"jan."</formula>
    </cfRule>
  </conditionalFormatting>
  <conditionalFormatting sqref="E9:G9">
    <cfRule type="cellIs" dxfId="5610" priority="6881" operator="equal">
      <formula>"jan."</formula>
    </cfRule>
  </conditionalFormatting>
  <conditionalFormatting sqref="E9:G9">
    <cfRule type="cellIs" dxfId="5609" priority="6880" operator="equal">
      <formula>"jan."</formula>
    </cfRule>
  </conditionalFormatting>
  <conditionalFormatting sqref="E9:G9">
    <cfRule type="cellIs" dxfId="5608" priority="6879" operator="equal">
      <formula>"jan."</formula>
    </cfRule>
  </conditionalFormatting>
  <conditionalFormatting sqref="E9:G9">
    <cfRule type="cellIs" dxfId="5607" priority="6878" operator="equal">
      <formula>"jan."</formula>
    </cfRule>
  </conditionalFormatting>
  <conditionalFormatting sqref="E9:G9">
    <cfRule type="cellIs" dxfId="5606" priority="6877" operator="equal">
      <formula>"jan."</formula>
    </cfRule>
  </conditionalFormatting>
  <conditionalFormatting sqref="E9:G9">
    <cfRule type="cellIs" dxfId="5605" priority="6876" operator="equal">
      <formula>"jan."</formula>
    </cfRule>
  </conditionalFormatting>
  <conditionalFormatting sqref="E9:G9">
    <cfRule type="cellIs" dxfId="5604" priority="6875" operator="equal">
      <formula>"jan."</formula>
    </cfRule>
  </conditionalFormatting>
  <conditionalFormatting sqref="E9:G9">
    <cfRule type="cellIs" dxfId="5603" priority="6874" operator="equal">
      <formula>"jan."</formula>
    </cfRule>
  </conditionalFormatting>
  <conditionalFormatting sqref="E9:G9">
    <cfRule type="cellIs" dxfId="5602" priority="6873" operator="equal">
      <formula>"jan."</formula>
    </cfRule>
  </conditionalFormatting>
  <conditionalFormatting sqref="E9:G9">
    <cfRule type="cellIs" dxfId="5601" priority="6872" operator="equal">
      <formula>"jan."</formula>
    </cfRule>
  </conditionalFormatting>
  <conditionalFormatting sqref="E9:G9">
    <cfRule type="cellIs" dxfId="5600" priority="6871" operator="equal">
      <formula>"jan."</formula>
    </cfRule>
  </conditionalFormatting>
  <conditionalFormatting sqref="E9:G9">
    <cfRule type="cellIs" dxfId="5599" priority="6870" operator="equal">
      <formula>"jan."</formula>
    </cfRule>
  </conditionalFormatting>
  <conditionalFormatting sqref="E9:G9">
    <cfRule type="cellIs" dxfId="5598" priority="6869" operator="equal">
      <formula>"jan."</formula>
    </cfRule>
  </conditionalFormatting>
  <conditionalFormatting sqref="E9:G9">
    <cfRule type="cellIs" dxfId="5597" priority="6868" operator="equal">
      <formula>"jan."</formula>
    </cfRule>
  </conditionalFormatting>
  <conditionalFormatting sqref="E9:G9">
    <cfRule type="cellIs" dxfId="5596" priority="6867" operator="equal">
      <formula>"jan."</formula>
    </cfRule>
  </conditionalFormatting>
  <conditionalFormatting sqref="E9:G9">
    <cfRule type="cellIs" dxfId="5595" priority="6866" operator="equal">
      <formula>"jan."</formula>
    </cfRule>
  </conditionalFormatting>
  <conditionalFormatting sqref="E9:G9">
    <cfRule type="cellIs" dxfId="5594" priority="6865" operator="equal">
      <formula>"jan."</formula>
    </cfRule>
  </conditionalFormatting>
  <conditionalFormatting sqref="E9:G9">
    <cfRule type="cellIs" dxfId="5593" priority="6864" operator="equal">
      <formula>"jan."</formula>
    </cfRule>
  </conditionalFormatting>
  <conditionalFormatting sqref="E9:G9">
    <cfRule type="cellIs" dxfId="5592" priority="6863" operator="equal">
      <formula>"jan."</formula>
    </cfRule>
  </conditionalFormatting>
  <conditionalFormatting sqref="E9:G9">
    <cfRule type="cellIs" dxfId="5591" priority="6862" operator="equal">
      <formula>"jan."</formula>
    </cfRule>
  </conditionalFormatting>
  <conditionalFormatting sqref="E9:G9">
    <cfRule type="cellIs" dxfId="5590" priority="6861" operator="equal">
      <formula>"jan."</formula>
    </cfRule>
  </conditionalFormatting>
  <conditionalFormatting sqref="E9:G9">
    <cfRule type="cellIs" dxfId="5589" priority="6860" operator="equal">
      <formula>"jan."</formula>
    </cfRule>
  </conditionalFormatting>
  <conditionalFormatting sqref="E9:G9">
    <cfRule type="cellIs" dxfId="5588" priority="6859" operator="equal">
      <formula>"jan."</formula>
    </cfRule>
  </conditionalFormatting>
  <conditionalFormatting sqref="E9:G9">
    <cfRule type="cellIs" dxfId="5587" priority="6858" operator="equal">
      <formula>"jan."</formula>
    </cfRule>
  </conditionalFormatting>
  <conditionalFormatting sqref="E9:G9">
    <cfRule type="cellIs" dxfId="5586" priority="6857" operator="equal">
      <formula>"jan."</formula>
    </cfRule>
  </conditionalFormatting>
  <conditionalFormatting sqref="E9:G9">
    <cfRule type="cellIs" dxfId="5585" priority="6856" operator="equal">
      <formula>"jan."</formula>
    </cfRule>
  </conditionalFormatting>
  <conditionalFormatting sqref="E9:G9">
    <cfRule type="cellIs" dxfId="5584" priority="6855" operator="equal">
      <formula>"jan."</formula>
    </cfRule>
  </conditionalFormatting>
  <conditionalFormatting sqref="E9:G9">
    <cfRule type="cellIs" dxfId="5583" priority="6854" operator="equal">
      <formula>"jan."</formula>
    </cfRule>
  </conditionalFormatting>
  <conditionalFormatting sqref="E9:G9">
    <cfRule type="cellIs" dxfId="5582" priority="6853" operator="equal">
      <formula>"jan."</formula>
    </cfRule>
  </conditionalFormatting>
  <conditionalFormatting sqref="E9:G9">
    <cfRule type="cellIs" dxfId="5581" priority="6852" operator="equal">
      <formula>"jan."</formula>
    </cfRule>
  </conditionalFormatting>
  <conditionalFormatting sqref="E9:G9">
    <cfRule type="cellIs" dxfId="5580" priority="6851" operator="equal">
      <formula>"jan."</formula>
    </cfRule>
  </conditionalFormatting>
  <conditionalFormatting sqref="E9:G9">
    <cfRule type="cellIs" dxfId="5579" priority="6850" operator="equal">
      <formula>"jan."</formula>
    </cfRule>
  </conditionalFormatting>
  <conditionalFormatting sqref="E9:G9">
    <cfRule type="cellIs" dxfId="5578" priority="6849" operator="equal">
      <formula>"jan."</formula>
    </cfRule>
  </conditionalFormatting>
  <conditionalFormatting sqref="E9:G9">
    <cfRule type="cellIs" dxfId="5577" priority="6848" operator="equal">
      <formula>"jan."</formula>
    </cfRule>
  </conditionalFormatting>
  <conditionalFormatting sqref="E9:G9">
    <cfRule type="cellIs" dxfId="5576" priority="6847" operator="equal">
      <formula>"jan."</formula>
    </cfRule>
  </conditionalFormatting>
  <conditionalFormatting sqref="E9:G9">
    <cfRule type="cellIs" dxfId="5575" priority="6846" operator="equal">
      <formula>"jan."</formula>
    </cfRule>
  </conditionalFormatting>
  <conditionalFormatting sqref="E9:G9">
    <cfRule type="cellIs" dxfId="5574" priority="6845" operator="equal">
      <formula>"jan."</formula>
    </cfRule>
  </conditionalFormatting>
  <conditionalFormatting sqref="E9:G9">
    <cfRule type="cellIs" dxfId="5573" priority="6844" operator="equal">
      <formula>"jan."</formula>
    </cfRule>
  </conditionalFormatting>
  <conditionalFormatting sqref="E9:G9">
    <cfRule type="cellIs" dxfId="5572" priority="6843" operator="equal">
      <formula>"jan."</formula>
    </cfRule>
  </conditionalFormatting>
  <conditionalFormatting sqref="E9:G9">
    <cfRule type="cellIs" dxfId="5571" priority="6842" operator="equal">
      <formula>"jan."</formula>
    </cfRule>
  </conditionalFormatting>
  <conditionalFormatting sqref="E9:G9">
    <cfRule type="cellIs" dxfId="5570" priority="6841" operator="equal">
      <formula>"jan."</formula>
    </cfRule>
  </conditionalFormatting>
  <conditionalFormatting sqref="E9:G9">
    <cfRule type="cellIs" dxfId="5569" priority="6840" operator="equal">
      <formula>"jan."</formula>
    </cfRule>
  </conditionalFormatting>
  <conditionalFormatting sqref="E9:G9">
    <cfRule type="cellIs" dxfId="5568" priority="6839" operator="equal">
      <formula>"jan."</formula>
    </cfRule>
  </conditionalFormatting>
  <conditionalFormatting sqref="E9:G9">
    <cfRule type="cellIs" dxfId="5567" priority="6838" operator="equal">
      <formula>"jan."</formula>
    </cfRule>
  </conditionalFormatting>
  <conditionalFormatting sqref="E9:G9">
    <cfRule type="cellIs" dxfId="5566" priority="6837" operator="equal">
      <formula>"jan."</formula>
    </cfRule>
  </conditionalFormatting>
  <conditionalFormatting sqref="E9:G9">
    <cfRule type="cellIs" dxfId="5565" priority="6836" operator="equal">
      <formula>"jan."</formula>
    </cfRule>
  </conditionalFormatting>
  <conditionalFormatting sqref="E9:G9">
    <cfRule type="cellIs" dxfId="5564" priority="6835" operator="equal">
      <formula>"jan."</formula>
    </cfRule>
  </conditionalFormatting>
  <conditionalFormatting sqref="E9:G9">
    <cfRule type="cellIs" dxfId="5563" priority="6834" operator="equal">
      <formula>"jan."</formula>
    </cfRule>
  </conditionalFormatting>
  <conditionalFormatting sqref="E9:G9">
    <cfRule type="cellIs" dxfId="5562" priority="6833" operator="equal">
      <formula>"jan."</formula>
    </cfRule>
  </conditionalFormatting>
  <conditionalFormatting sqref="E9:G9">
    <cfRule type="cellIs" dxfId="5561" priority="6832" operator="equal">
      <formula>"jan."</formula>
    </cfRule>
  </conditionalFormatting>
  <conditionalFormatting sqref="E9:G9">
    <cfRule type="cellIs" dxfId="5560" priority="6831" operator="equal">
      <formula>"jan."</formula>
    </cfRule>
  </conditionalFormatting>
  <conditionalFormatting sqref="E9:G9">
    <cfRule type="cellIs" dxfId="5559" priority="6830" operator="equal">
      <formula>"jan."</formula>
    </cfRule>
  </conditionalFormatting>
  <conditionalFormatting sqref="E9:G9">
    <cfRule type="cellIs" dxfId="5558" priority="6829" operator="equal">
      <formula>"jan."</formula>
    </cfRule>
  </conditionalFormatting>
  <conditionalFormatting sqref="E9:G9">
    <cfRule type="cellIs" dxfId="5557" priority="6828" operator="equal">
      <formula>"jan."</formula>
    </cfRule>
  </conditionalFormatting>
  <conditionalFormatting sqref="E9:G9">
    <cfRule type="cellIs" dxfId="5556" priority="6827" operator="equal">
      <formula>"jan."</formula>
    </cfRule>
  </conditionalFormatting>
  <conditionalFormatting sqref="E9:G9">
    <cfRule type="cellIs" dxfId="5555" priority="6826" operator="equal">
      <formula>"jan."</formula>
    </cfRule>
  </conditionalFormatting>
  <conditionalFormatting sqref="E9:G9">
    <cfRule type="cellIs" dxfId="5554" priority="6825" operator="equal">
      <formula>"jan."</formula>
    </cfRule>
  </conditionalFormatting>
  <conditionalFormatting sqref="E9:G9">
    <cfRule type="cellIs" dxfId="5553" priority="6824" operator="equal">
      <formula>"jan."</formula>
    </cfRule>
  </conditionalFormatting>
  <conditionalFormatting sqref="E9:G9">
    <cfRule type="cellIs" dxfId="5552" priority="6823" operator="equal">
      <formula>"jan."</formula>
    </cfRule>
  </conditionalFormatting>
  <conditionalFormatting sqref="E9:G9">
    <cfRule type="cellIs" dxfId="5551" priority="6822" operator="equal">
      <formula>"jan."</formula>
    </cfRule>
  </conditionalFormatting>
  <conditionalFormatting sqref="E9:G9">
    <cfRule type="cellIs" dxfId="5550" priority="6821" operator="equal">
      <formula>"jan."</formula>
    </cfRule>
  </conditionalFormatting>
  <conditionalFormatting sqref="E9:G9">
    <cfRule type="cellIs" dxfId="5549" priority="6820" operator="equal">
      <formula>"jan."</formula>
    </cfRule>
  </conditionalFormatting>
  <conditionalFormatting sqref="E9:G9">
    <cfRule type="cellIs" dxfId="5548" priority="6819" operator="equal">
      <formula>"jan."</formula>
    </cfRule>
  </conditionalFormatting>
  <conditionalFormatting sqref="E9:G9">
    <cfRule type="cellIs" dxfId="5547" priority="6818" operator="equal">
      <formula>"jan."</formula>
    </cfRule>
  </conditionalFormatting>
  <conditionalFormatting sqref="E9:G9">
    <cfRule type="cellIs" dxfId="5546" priority="6817" operator="equal">
      <formula>"jan."</formula>
    </cfRule>
  </conditionalFormatting>
  <conditionalFormatting sqref="E9:G9">
    <cfRule type="cellIs" dxfId="5545" priority="6816" operator="equal">
      <formula>"jan."</formula>
    </cfRule>
  </conditionalFormatting>
  <conditionalFormatting sqref="E9:G9">
    <cfRule type="cellIs" dxfId="5544" priority="6815" operator="equal">
      <formula>"jan."</formula>
    </cfRule>
  </conditionalFormatting>
  <conditionalFormatting sqref="E9:G9">
    <cfRule type="cellIs" dxfId="5543" priority="6814" operator="equal">
      <formula>"jan."</formula>
    </cfRule>
  </conditionalFormatting>
  <conditionalFormatting sqref="E9:G9">
    <cfRule type="cellIs" dxfId="5542" priority="6813" operator="equal">
      <formula>"jan."</formula>
    </cfRule>
  </conditionalFormatting>
  <conditionalFormatting sqref="E9:G9">
    <cfRule type="cellIs" dxfId="5541" priority="6812" operator="equal">
      <formula>"jan."</formula>
    </cfRule>
  </conditionalFormatting>
  <conditionalFormatting sqref="E9:G9">
    <cfRule type="cellIs" dxfId="5540" priority="6811" operator="equal">
      <formula>"jan."</formula>
    </cfRule>
  </conditionalFormatting>
  <conditionalFormatting sqref="E9:G9">
    <cfRule type="cellIs" dxfId="5539" priority="6810" operator="equal">
      <formula>"jan."</formula>
    </cfRule>
  </conditionalFormatting>
  <conditionalFormatting sqref="E9:G9">
    <cfRule type="cellIs" dxfId="5538" priority="6809" operator="equal">
      <formula>"jan."</formula>
    </cfRule>
  </conditionalFormatting>
  <conditionalFormatting sqref="E9:G9">
    <cfRule type="cellIs" dxfId="5537" priority="6808" operator="equal">
      <formula>"jan."</formula>
    </cfRule>
  </conditionalFormatting>
  <conditionalFormatting sqref="E9:G9">
    <cfRule type="cellIs" dxfId="5536" priority="6807" operator="equal">
      <formula>"jan."</formula>
    </cfRule>
  </conditionalFormatting>
  <conditionalFormatting sqref="E9:G9">
    <cfRule type="cellIs" dxfId="5535" priority="6806" operator="equal">
      <formula>"jan."</formula>
    </cfRule>
  </conditionalFormatting>
  <conditionalFormatting sqref="E9:G9">
    <cfRule type="cellIs" dxfId="5534" priority="6805" operator="equal">
      <formula>"jan."</formula>
    </cfRule>
  </conditionalFormatting>
  <conditionalFormatting sqref="E9:G9">
    <cfRule type="cellIs" dxfId="5533" priority="6804" operator="equal">
      <formula>"jan."</formula>
    </cfRule>
  </conditionalFormatting>
  <conditionalFormatting sqref="E9:G9">
    <cfRule type="cellIs" dxfId="5532" priority="6803" operator="equal">
      <formula>"jan."</formula>
    </cfRule>
  </conditionalFormatting>
  <conditionalFormatting sqref="E9:G9">
    <cfRule type="cellIs" dxfId="5531" priority="6802" operator="equal">
      <formula>"jan."</formula>
    </cfRule>
  </conditionalFormatting>
  <conditionalFormatting sqref="E9:G9">
    <cfRule type="cellIs" dxfId="5530" priority="6801" operator="equal">
      <formula>"jan."</formula>
    </cfRule>
  </conditionalFormatting>
  <conditionalFormatting sqref="E9:G9">
    <cfRule type="cellIs" dxfId="5529" priority="6800" operator="equal">
      <formula>"jan."</formula>
    </cfRule>
  </conditionalFormatting>
  <conditionalFormatting sqref="E9:G9">
    <cfRule type="cellIs" dxfId="5528" priority="6799" operator="equal">
      <formula>"jan."</formula>
    </cfRule>
  </conditionalFormatting>
  <conditionalFormatting sqref="E9:G9">
    <cfRule type="cellIs" dxfId="5527" priority="6798" operator="equal">
      <formula>"jan."</formula>
    </cfRule>
  </conditionalFormatting>
  <conditionalFormatting sqref="E9:G9">
    <cfRule type="cellIs" dxfId="5526" priority="6797" operator="equal">
      <formula>"jan."</formula>
    </cfRule>
  </conditionalFormatting>
  <conditionalFormatting sqref="E9:G9">
    <cfRule type="cellIs" dxfId="5525" priority="6796" operator="equal">
      <formula>"jan."</formula>
    </cfRule>
  </conditionalFormatting>
  <conditionalFormatting sqref="E9:G9">
    <cfRule type="cellIs" dxfId="5524" priority="6795" operator="equal">
      <formula>"jan."</formula>
    </cfRule>
  </conditionalFormatting>
  <conditionalFormatting sqref="E9:G9">
    <cfRule type="cellIs" dxfId="5523" priority="6794" operator="equal">
      <formula>"jan."</formula>
    </cfRule>
  </conditionalFormatting>
  <conditionalFormatting sqref="E9:G9">
    <cfRule type="cellIs" dxfId="5522" priority="6793" operator="equal">
      <formula>"jan."</formula>
    </cfRule>
  </conditionalFormatting>
  <conditionalFormatting sqref="E9:G9">
    <cfRule type="cellIs" dxfId="5521" priority="6792" operator="equal">
      <formula>"jan."</formula>
    </cfRule>
  </conditionalFormatting>
  <conditionalFormatting sqref="E9:G9">
    <cfRule type="cellIs" dxfId="5520" priority="6791" operator="equal">
      <formula>"jan."</formula>
    </cfRule>
  </conditionalFormatting>
  <conditionalFormatting sqref="E9:G9">
    <cfRule type="cellIs" dxfId="5519" priority="6790" operator="equal">
      <formula>"jan."</formula>
    </cfRule>
  </conditionalFormatting>
  <conditionalFormatting sqref="E9:G9">
    <cfRule type="cellIs" dxfId="5518" priority="6789" operator="equal">
      <formula>"jan."</formula>
    </cfRule>
  </conditionalFormatting>
  <conditionalFormatting sqref="E9:G9">
    <cfRule type="cellIs" dxfId="5517" priority="6787" operator="equal">
      <formula>"jan."</formula>
    </cfRule>
  </conditionalFormatting>
  <conditionalFormatting sqref="E9:G9">
    <cfRule type="cellIs" dxfId="5516" priority="6786" operator="equal">
      <formula>"jan."</formula>
    </cfRule>
  </conditionalFormatting>
  <conditionalFormatting sqref="E9:G9">
    <cfRule type="cellIs" dxfId="5515" priority="6785" operator="equal">
      <formula>"jan."</formula>
    </cfRule>
  </conditionalFormatting>
  <conditionalFormatting sqref="E9:G9">
    <cfRule type="cellIs" dxfId="5514" priority="6784" operator="equal">
      <formula>"jan."</formula>
    </cfRule>
  </conditionalFormatting>
  <conditionalFormatting sqref="E9:G9">
    <cfRule type="cellIs" dxfId="5513" priority="6783" operator="equal">
      <formula>"jan."</formula>
    </cfRule>
  </conditionalFormatting>
  <conditionalFormatting sqref="E9:G9">
    <cfRule type="cellIs" dxfId="5512" priority="6782" operator="equal">
      <formula>"jan."</formula>
    </cfRule>
  </conditionalFormatting>
  <conditionalFormatting sqref="E9:G9">
    <cfRule type="cellIs" dxfId="5511" priority="6781" operator="equal">
      <formula>"jan."</formula>
    </cfRule>
  </conditionalFormatting>
  <conditionalFormatting sqref="E9:G9">
    <cfRule type="cellIs" dxfId="5510" priority="6780" operator="equal">
      <formula>"jan."</formula>
    </cfRule>
  </conditionalFormatting>
  <conditionalFormatting sqref="E9:G9">
    <cfRule type="cellIs" dxfId="5509" priority="6779" operator="equal">
      <formula>"jan."</formula>
    </cfRule>
  </conditionalFormatting>
  <conditionalFormatting sqref="E9:G9">
    <cfRule type="cellIs" dxfId="5508" priority="6778" operator="equal">
      <formula>"jan."</formula>
    </cfRule>
  </conditionalFormatting>
  <conditionalFormatting sqref="E9:G9">
    <cfRule type="cellIs" dxfId="5507" priority="6777" operator="equal">
      <formula>"jan."</formula>
    </cfRule>
  </conditionalFormatting>
  <conditionalFormatting sqref="E9:G9">
    <cfRule type="cellIs" dxfId="5506" priority="6776" operator="equal">
      <formula>"jan."</formula>
    </cfRule>
  </conditionalFormatting>
  <conditionalFormatting sqref="E9:G9">
    <cfRule type="cellIs" dxfId="5505" priority="6775" operator="equal">
      <formula>"jan."</formula>
    </cfRule>
  </conditionalFormatting>
  <conditionalFormatting sqref="E9:G9">
    <cfRule type="cellIs" dxfId="5504" priority="6774" operator="equal">
      <formula>"jan."</formula>
    </cfRule>
  </conditionalFormatting>
  <conditionalFormatting sqref="E9:G9">
    <cfRule type="cellIs" dxfId="5503" priority="6773" operator="equal">
      <formula>"jan."</formula>
    </cfRule>
  </conditionalFormatting>
  <conditionalFormatting sqref="E9:G9">
    <cfRule type="cellIs" dxfId="5502" priority="6772" operator="equal">
      <formula>"jan."</formula>
    </cfRule>
  </conditionalFormatting>
  <conditionalFormatting sqref="E9:G9">
    <cfRule type="cellIs" dxfId="5501" priority="6771" operator="equal">
      <formula>"jan."</formula>
    </cfRule>
  </conditionalFormatting>
  <conditionalFormatting sqref="E9:G9">
    <cfRule type="cellIs" dxfId="5500" priority="6770" operator="equal">
      <formula>"jan."</formula>
    </cfRule>
  </conditionalFormatting>
  <conditionalFormatting sqref="E9:G9">
    <cfRule type="cellIs" dxfId="5499" priority="6769" operator="equal">
      <formula>"jan."</formula>
    </cfRule>
  </conditionalFormatting>
  <conditionalFormatting sqref="E9:G9">
    <cfRule type="cellIs" dxfId="5498" priority="6768" operator="equal">
      <formula>"jan."</formula>
    </cfRule>
  </conditionalFormatting>
  <conditionalFormatting sqref="E9:G9">
    <cfRule type="cellIs" dxfId="5497" priority="6767" operator="equal">
      <formula>"jan."</formula>
    </cfRule>
  </conditionalFormatting>
  <conditionalFormatting sqref="E9:G9">
    <cfRule type="cellIs" dxfId="5496" priority="6766" operator="equal">
      <formula>"jan."</formula>
    </cfRule>
  </conditionalFormatting>
  <conditionalFormatting sqref="E9:G9">
    <cfRule type="cellIs" dxfId="5495" priority="6765" operator="equal">
      <formula>"jan."</formula>
    </cfRule>
  </conditionalFormatting>
  <conditionalFormatting sqref="E9:G9">
    <cfRule type="cellIs" dxfId="5494" priority="6764" operator="equal">
      <formula>"jan."</formula>
    </cfRule>
  </conditionalFormatting>
  <conditionalFormatting sqref="E9:G9">
    <cfRule type="cellIs" dxfId="5493" priority="6763" operator="equal">
      <formula>"jan."</formula>
    </cfRule>
  </conditionalFormatting>
  <conditionalFormatting sqref="E9:G9">
    <cfRule type="cellIs" dxfId="5492" priority="6762" operator="equal">
      <formula>"jan."</formula>
    </cfRule>
  </conditionalFormatting>
  <conditionalFormatting sqref="E9:G9">
    <cfRule type="cellIs" dxfId="5491" priority="6761" operator="equal">
      <formula>"jan."</formula>
    </cfRule>
  </conditionalFormatting>
  <conditionalFormatting sqref="E9:G9">
    <cfRule type="cellIs" dxfId="5490" priority="6760" operator="equal">
      <formula>"jan."</formula>
    </cfRule>
  </conditionalFormatting>
  <conditionalFormatting sqref="E9:G9">
    <cfRule type="cellIs" dxfId="5489" priority="6759" operator="equal">
      <formula>"jan."</formula>
    </cfRule>
  </conditionalFormatting>
  <conditionalFormatting sqref="E9:G9">
    <cfRule type="cellIs" dxfId="5488" priority="6758" operator="equal">
      <formula>"jan."</formula>
    </cfRule>
  </conditionalFormatting>
  <conditionalFormatting sqref="E9:G9">
    <cfRule type="cellIs" dxfId="5487" priority="6757" operator="equal">
      <formula>"jan."</formula>
    </cfRule>
  </conditionalFormatting>
  <conditionalFormatting sqref="E9:G9">
    <cfRule type="cellIs" dxfId="5486" priority="6756" operator="equal">
      <formula>"jan."</formula>
    </cfRule>
  </conditionalFormatting>
  <conditionalFormatting sqref="E9:G9">
    <cfRule type="cellIs" dxfId="5485" priority="6755" operator="equal">
      <formula>"jan."</formula>
    </cfRule>
  </conditionalFormatting>
  <conditionalFormatting sqref="E9:G9">
    <cfRule type="cellIs" dxfId="5484" priority="6754" operator="equal">
      <formula>"jan."</formula>
    </cfRule>
  </conditionalFormatting>
  <conditionalFormatting sqref="E9:G9">
    <cfRule type="cellIs" dxfId="5483" priority="6753" operator="equal">
      <formula>"jan."</formula>
    </cfRule>
  </conditionalFormatting>
  <conditionalFormatting sqref="E9:G9">
    <cfRule type="cellIs" dxfId="5482" priority="6752" operator="equal">
      <formula>"jan."</formula>
    </cfRule>
  </conditionalFormatting>
  <conditionalFormatting sqref="E9:G9">
    <cfRule type="cellIs" dxfId="5481" priority="6751" operator="equal">
      <formula>"jan."</formula>
    </cfRule>
  </conditionalFormatting>
  <conditionalFormatting sqref="E9:G9">
    <cfRule type="cellIs" dxfId="5480" priority="6750" operator="equal">
      <formula>"jan."</formula>
    </cfRule>
  </conditionalFormatting>
  <conditionalFormatting sqref="E9:G9">
    <cfRule type="cellIs" dxfId="5479" priority="6749" operator="equal">
      <formula>"jan."</formula>
    </cfRule>
  </conditionalFormatting>
  <conditionalFormatting sqref="E9:G9">
    <cfRule type="cellIs" dxfId="5478" priority="6748" operator="equal">
      <formula>"jan."</formula>
    </cfRule>
  </conditionalFormatting>
  <conditionalFormatting sqref="E9:G9">
    <cfRule type="cellIs" dxfId="5477" priority="6747" operator="equal">
      <formula>"jan."</formula>
    </cfRule>
  </conditionalFormatting>
  <conditionalFormatting sqref="E9:G9">
    <cfRule type="cellIs" dxfId="5476" priority="6746" operator="equal">
      <formula>"jan."</formula>
    </cfRule>
  </conditionalFormatting>
  <conditionalFormatting sqref="E9:G9">
    <cfRule type="cellIs" dxfId="5475" priority="6745" operator="equal">
      <formula>"jan."</formula>
    </cfRule>
  </conditionalFormatting>
  <conditionalFormatting sqref="E9:G9">
    <cfRule type="cellIs" dxfId="5474" priority="6744" operator="equal">
      <formula>"jan."</formula>
    </cfRule>
  </conditionalFormatting>
  <conditionalFormatting sqref="E9:G9">
    <cfRule type="cellIs" dxfId="5473" priority="6743" operator="equal">
      <formula>"jan."</formula>
    </cfRule>
  </conditionalFormatting>
  <conditionalFormatting sqref="E9:G9">
    <cfRule type="cellIs" dxfId="5472" priority="6742" operator="equal">
      <formula>"jan."</formula>
    </cfRule>
  </conditionalFormatting>
  <conditionalFormatting sqref="E9:G9">
    <cfRule type="cellIs" dxfId="5471" priority="6741" operator="equal">
      <formula>"jan."</formula>
    </cfRule>
  </conditionalFormatting>
  <conditionalFormatting sqref="E9:G9">
    <cfRule type="cellIs" dxfId="5470" priority="6740" operator="equal">
      <formula>"jan."</formula>
    </cfRule>
  </conditionalFormatting>
  <conditionalFormatting sqref="E9:G9">
    <cfRule type="cellIs" dxfId="5469" priority="6739" operator="equal">
      <formula>"jan."</formula>
    </cfRule>
  </conditionalFormatting>
  <conditionalFormatting sqref="E9:G9">
    <cfRule type="cellIs" dxfId="5468" priority="6738" operator="equal">
      <formula>"jan."</formula>
    </cfRule>
  </conditionalFormatting>
  <conditionalFormatting sqref="E9:G9">
    <cfRule type="cellIs" dxfId="5467" priority="6737" operator="equal">
      <formula>"jan."</formula>
    </cfRule>
  </conditionalFormatting>
  <conditionalFormatting sqref="E9:G9">
    <cfRule type="cellIs" dxfId="5466" priority="6736" operator="equal">
      <formula>"jan."</formula>
    </cfRule>
  </conditionalFormatting>
  <conditionalFormatting sqref="E9:G9">
    <cfRule type="cellIs" dxfId="5465" priority="6735" operator="equal">
      <formula>"jan."</formula>
    </cfRule>
  </conditionalFormatting>
  <conditionalFormatting sqref="E9:G9">
    <cfRule type="cellIs" dxfId="5464" priority="6734" operator="equal">
      <formula>"jan."</formula>
    </cfRule>
  </conditionalFormatting>
  <conditionalFormatting sqref="E9:G9">
    <cfRule type="cellIs" dxfId="5463" priority="6733" operator="equal">
      <formula>"jan."</formula>
    </cfRule>
  </conditionalFormatting>
  <conditionalFormatting sqref="E9:G9">
    <cfRule type="cellIs" dxfId="5462" priority="6732" operator="equal">
      <formula>"jan."</formula>
    </cfRule>
  </conditionalFormatting>
  <conditionalFormatting sqref="E9:G9">
    <cfRule type="cellIs" dxfId="5461" priority="6731" operator="equal">
      <formula>"jan."</formula>
    </cfRule>
  </conditionalFormatting>
  <conditionalFormatting sqref="E9:G9">
    <cfRule type="cellIs" dxfId="5460" priority="6730" operator="equal">
      <formula>"jan."</formula>
    </cfRule>
  </conditionalFormatting>
  <conditionalFormatting sqref="E9:G9">
    <cfRule type="cellIs" dxfId="5459" priority="6729" operator="equal">
      <formula>"jan."</formula>
    </cfRule>
  </conditionalFormatting>
  <conditionalFormatting sqref="E9:G9">
    <cfRule type="cellIs" dxfId="5458" priority="6728" operator="equal">
      <formula>"jan."</formula>
    </cfRule>
  </conditionalFormatting>
  <conditionalFormatting sqref="E9:G9">
    <cfRule type="cellIs" dxfId="5457" priority="6727" operator="equal">
      <formula>"jan."</formula>
    </cfRule>
  </conditionalFormatting>
  <conditionalFormatting sqref="E9:G9">
    <cfRule type="cellIs" dxfId="5456" priority="6726" operator="equal">
      <formula>"jan."</formula>
    </cfRule>
  </conditionalFormatting>
  <conditionalFormatting sqref="E9:G9">
    <cfRule type="cellIs" dxfId="5455" priority="6725" operator="equal">
      <formula>"jan."</formula>
    </cfRule>
  </conditionalFormatting>
  <conditionalFormatting sqref="E9:G9">
    <cfRule type="cellIs" dxfId="5454" priority="6724" operator="equal">
      <formula>"jan."</formula>
    </cfRule>
  </conditionalFormatting>
  <conditionalFormatting sqref="E9:G9">
    <cfRule type="cellIs" dxfId="5453" priority="6723" operator="equal">
      <formula>"jan."</formula>
    </cfRule>
  </conditionalFormatting>
  <conditionalFormatting sqref="E9:G9">
    <cfRule type="cellIs" dxfId="5452" priority="6722" operator="equal">
      <formula>"jan."</formula>
    </cfRule>
  </conditionalFormatting>
  <conditionalFormatting sqref="E9:G9">
    <cfRule type="cellIs" dxfId="5451" priority="6721" operator="equal">
      <formula>"jan."</formula>
    </cfRule>
  </conditionalFormatting>
  <conditionalFormatting sqref="E9:G9">
    <cfRule type="cellIs" dxfId="5450" priority="6720" operator="equal">
      <formula>"jan."</formula>
    </cfRule>
  </conditionalFormatting>
  <conditionalFormatting sqref="E9:G9">
    <cfRule type="cellIs" dxfId="5449" priority="6719" operator="equal">
      <formula>"jan."</formula>
    </cfRule>
  </conditionalFormatting>
  <conditionalFormatting sqref="E9:G9">
    <cfRule type="cellIs" dxfId="5448" priority="6718" operator="equal">
      <formula>"jan."</formula>
    </cfRule>
  </conditionalFormatting>
  <conditionalFormatting sqref="E9:G9">
    <cfRule type="cellIs" dxfId="5447" priority="6717" operator="equal">
      <formula>"jan."</formula>
    </cfRule>
  </conditionalFormatting>
  <conditionalFormatting sqref="E9:G9">
    <cfRule type="cellIs" dxfId="5446" priority="6716" operator="equal">
      <formula>"jan."</formula>
    </cfRule>
  </conditionalFormatting>
  <conditionalFormatting sqref="E9:G9">
    <cfRule type="cellIs" dxfId="5445" priority="6715" operator="equal">
      <formula>"jan."</formula>
    </cfRule>
  </conditionalFormatting>
  <conditionalFormatting sqref="E9:G9">
    <cfRule type="cellIs" dxfId="5444" priority="6714" operator="equal">
      <formula>"jan."</formula>
    </cfRule>
  </conditionalFormatting>
  <conditionalFormatting sqref="E9:G9">
    <cfRule type="cellIs" dxfId="5443" priority="6713" operator="equal">
      <formula>"jan."</formula>
    </cfRule>
  </conditionalFormatting>
  <conditionalFormatting sqref="E9:G9">
    <cfRule type="cellIs" dxfId="5442" priority="6712" operator="equal">
      <formula>"jan."</formula>
    </cfRule>
  </conditionalFormatting>
  <conditionalFormatting sqref="E9:G9">
    <cfRule type="cellIs" dxfId="5441" priority="6711" operator="equal">
      <formula>"jan."</formula>
    </cfRule>
  </conditionalFormatting>
  <conditionalFormatting sqref="E9:G9">
    <cfRule type="cellIs" dxfId="5440" priority="6710" operator="equal">
      <formula>"jan."</formula>
    </cfRule>
  </conditionalFormatting>
  <conditionalFormatting sqref="E9:G9">
    <cfRule type="cellIs" dxfId="5439" priority="6709" operator="equal">
      <formula>"jan."</formula>
    </cfRule>
  </conditionalFormatting>
  <conditionalFormatting sqref="E9:G9">
    <cfRule type="cellIs" dxfId="5438" priority="6708" operator="equal">
      <formula>"jan."</formula>
    </cfRule>
  </conditionalFormatting>
  <conditionalFormatting sqref="E9:G9">
    <cfRule type="cellIs" dxfId="5437" priority="6707" operator="equal">
      <formula>"jan."</formula>
    </cfRule>
  </conditionalFormatting>
  <conditionalFormatting sqref="E9:G9">
    <cfRule type="cellIs" dxfId="5436" priority="6706" operator="equal">
      <formula>"jan."</formula>
    </cfRule>
  </conditionalFormatting>
  <conditionalFormatting sqref="E9:G9">
    <cfRule type="cellIs" dxfId="5435" priority="6705" operator="equal">
      <formula>"jan."</formula>
    </cfRule>
  </conditionalFormatting>
  <conditionalFormatting sqref="E9:G9">
    <cfRule type="cellIs" dxfId="5434" priority="6704" operator="equal">
      <formula>"jan."</formula>
    </cfRule>
  </conditionalFormatting>
  <conditionalFormatting sqref="E9:G9">
    <cfRule type="cellIs" dxfId="5433" priority="6703" operator="equal">
      <formula>"jan."</formula>
    </cfRule>
  </conditionalFormatting>
  <conditionalFormatting sqref="E9:G9">
    <cfRule type="cellIs" dxfId="5432" priority="6702" operator="equal">
      <formula>"jan."</formula>
    </cfRule>
  </conditionalFormatting>
  <conditionalFormatting sqref="E9:G9">
    <cfRule type="cellIs" dxfId="5431" priority="6701" operator="equal">
      <formula>"jan."</formula>
    </cfRule>
  </conditionalFormatting>
  <conditionalFormatting sqref="E9:G9">
    <cfRule type="cellIs" dxfId="5430" priority="6700" operator="equal">
      <formula>"jan."</formula>
    </cfRule>
  </conditionalFormatting>
  <conditionalFormatting sqref="E9:G9">
    <cfRule type="cellIs" dxfId="5429" priority="6699" operator="equal">
      <formula>"jan."</formula>
    </cfRule>
  </conditionalFormatting>
  <conditionalFormatting sqref="E9:G9">
    <cfRule type="cellIs" dxfId="5428" priority="6698" operator="equal">
      <formula>"jan."</formula>
    </cfRule>
  </conditionalFormatting>
  <conditionalFormatting sqref="E9:G9">
    <cfRule type="cellIs" dxfId="5427" priority="6697" operator="equal">
      <formula>"jan."</formula>
    </cfRule>
  </conditionalFormatting>
  <conditionalFormatting sqref="E9:G9">
    <cfRule type="cellIs" dxfId="5426" priority="6696" operator="equal">
      <formula>"jan."</formula>
    </cfRule>
  </conditionalFormatting>
  <conditionalFormatting sqref="E9:G9">
    <cfRule type="cellIs" dxfId="5425" priority="6695" operator="equal">
      <formula>"jan."</formula>
    </cfRule>
  </conditionalFormatting>
  <conditionalFormatting sqref="E9:G9">
    <cfRule type="cellIs" dxfId="5424" priority="6694" operator="equal">
      <formula>"jan."</formula>
    </cfRule>
  </conditionalFormatting>
  <conditionalFormatting sqref="E9:G9">
    <cfRule type="cellIs" dxfId="5423" priority="6693" operator="equal">
      <formula>"jan."</formula>
    </cfRule>
  </conditionalFormatting>
  <conditionalFormatting sqref="E9:G9">
    <cfRule type="cellIs" dxfId="5422" priority="6692" operator="equal">
      <formula>"jan."</formula>
    </cfRule>
  </conditionalFormatting>
  <conditionalFormatting sqref="E9:G9">
    <cfRule type="cellIs" dxfId="5421" priority="6691" operator="equal">
      <formula>"jan."</formula>
    </cfRule>
  </conditionalFormatting>
  <conditionalFormatting sqref="E9:G9">
    <cfRule type="cellIs" dxfId="5420" priority="6690" operator="equal">
      <formula>"jan."</formula>
    </cfRule>
  </conditionalFormatting>
  <conditionalFormatting sqref="E9:G9">
    <cfRule type="cellIs" dxfId="5419" priority="6689" operator="equal">
      <formula>"jan."</formula>
    </cfRule>
  </conditionalFormatting>
  <conditionalFormatting sqref="E9:G9">
    <cfRule type="cellIs" dxfId="5418" priority="6688" operator="equal">
      <formula>"jan."</formula>
    </cfRule>
  </conditionalFormatting>
  <conditionalFormatting sqref="E9:G9">
    <cfRule type="cellIs" dxfId="5417" priority="6687" operator="equal">
      <formula>"jan."</formula>
    </cfRule>
  </conditionalFormatting>
  <conditionalFormatting sqref="E9:G9">
    <cfRule type="cellIs" dxfId="5416" priority="6686" operator="equal">
      <formula>"jan."</formula>
    </cfRule>
  </conditionalFormatting>
  <conditionalFormatting sqref="E9:G9">
    <cfRule type="cellIs" dxfId="5415" priority="6685" operator="equal">
      <formula>"jan."</formula>
    </cfRule>
  </conditionalFormatting>
  <conditionalFormatting sqref="E9:G9">
    <cfRule type="cellIs" dxfId="5414" priority="6684" operator="equal">
      <formula>"jan."</formula>
    </cfRule>
  </conditionalFormatting>
  <conditionalFormatting sqref="E9:G9">
    <cfRule type="cellIs" dxfId="5413" priority="6683" operator="equal">
      <formula>"jan."</formula>
    </cfRule>
  </conditionalFormatting>
  <conditionalFormatting sqref="E9:G9">
    <cfRule type="cellIs" dxfId="5412" priority="6682" operator="equal">
      <formula>"jan."</formula>
    </cfRule>
  </conditionalFormatting>
  <conditionalFormatting sqref="E9:G9">
    <cfRule type="cellIs" dxfId="5411" priority="6681" operator="equal">
      <formula>"jan."</formula>
    </cfRule>
  </conditionalFormatting>
  <conditionalFormatting sqref="E9:G9">
    <cfRule type="cellIs" dxfId="5410" priority="6680" operator="equal">
      <formula>"jan."</formula>
    </cfRule>
  </conditionalFormatting>
  <conditionalFormatting sqref="E9:G9">
    <cfRule type="cellIs" dxfId="5409" priority="6679" operator="equal">
      <formula>"jan."</formula>
    </cfRule>
  </conditionalFormatting>
  <conditionalFormatting sqref="E9:G9">
    <cfRule type="cellIs" dxfId="5408" priority="6678" operator="equal">
      <formula>"jan."</formula>
    </cfRule>
  </conditionalFormatting>
  <conditionalFormatting sqref="E9:G9">
    <cfRule type="cellIs" dxfId="5407" priority="6677" operator="equal">
      <formula>"jan."</formula>
    </cfRule>
  </conditionalFormatting>
  <conditionalFormatting sqref="E9:G9">
    <cfRule type="cellIs" dxfId="5406" priority="6676" operator="equal">
      <formula>"jan."</formula>
    </cfRule>
  </conditionalFormatting>
  <conditionalFormatting sqref="E9:G9">
    <cfRule type="cellIs" dxfId="5405" priority="6675" operator="equal">
      <formula>"jan."</formula>
    </cfRule>
  </conditionalFormatting>
  <conditionalFormatting sqref="E9:G9">
    <cfRule type="cellIs" dxfId="5404" priority="6674" operator="equal">
      <formula>"jan."</formula>
    </cfRule>
  </conditionalFormatting>
  <conditionalFormatting sqref="E9:G9">
    <cfRule type="cellIs" dxfId="5403" priority="6673" operator="equal">
      <formula>"jan."</formula>
    </cfRule>
  </conditionalFormatting>
  <conditionalFormatting sqref="E9:G9">
    <cfRule type="cellIs" dxfId="5402" priority="6672" operator="equal">
      <formula>"jan."</formula>
    </cfRule>
  </conditionalFormatting>
  <conditionalFormatting sqref="E9:G9">
    <cfRule type="cellIs" dxfId="5401" priority="6671" operator="equal">
      <formula>"jan."</formula>
    </cfRule>
  </conditionalFormatting>
  <conditionalFormatting sqref="E9:G9">
    <cfRule type="cellIs" dxfId="5400" priority="6670" operator="equal">
      <formula>"jan."</formula>
    </cfRule>
  </conditionalFormatting>
  <conditionalFormatting sqref="E9:G9">
    <cfRule type="cellIs" dxfId="5399" priority="6669" operator="equal">
      <formula>"jan."</formula>
    </cfRule>
  </conditionalFormatting>
  <conditionalFormatting sqref="E9:G9">
    <cfRule type="cellIs" dxfId="5398" priority="6668" operator="equal">
      <formula>"jan."</formula>
    </cfRule>
  </conditionalFormatting>
  <conditionalFormatting sqref="E9:G9">
    <cfRule type="cellIs" dxfId="5397" priority="6667" operator="equal">
      <formula>"jan."</formula>
    </cfRule>
  </conditionalFormatting>
  <conditionalFormatting sqref="E9:G9">
    <cfRule type="cellIs" dxfId="5396" priority="6666" operator="equal">
      <formula>"jan."</formula>
    </cfRule>
  </conditionalFormatting>
  <conditionalFormatting sqref="E9:G9">
    <cfRule type="cellIs" dxfId="5395" priority="6665" operator="equal">
      <formula>"jan."</formula>
    </cfRule>
  </conditionalFormatting>
  <conditionalFormatting sqref="E9:G9">
    <cfRule type="cellIs" dxfId="5394" priority="6664" operator="equal">
      <formula>"jan."</formula>
    </cfRule>
  </conditionalFormatting>
  <conditionalFormatting sqref="E9:G9">
    <cfRule type="cellIs" dxfId="5393" priority="6663" operator="equal">
      <formula>"jan."</formula>
    </cfRule>
  </conditionalFormatting>
  <conditionalFormatting sqref="E9:G9">
    <cfRule type="cellIs" dxfId="5392" priority="6662" operator="equal">
      <formula>"jan."</formula>
    </cfRule>
  </conditionalFormatting>
  <conditionalFormatting sqref="E9:G9">
    <cfRule type="cellIs" dxfId="5391" priority="6661" operator="equal">
      <formula>"jan."</formula>
    </cfRule>
  </conditionalFormatting>
  <conditionalFormatting sqref="E9:G9">
    <cfRule type="cellIs" dxfId="5390" priority="6660" operator="equal">
      <formula>"jan."</formula>
    </cfRule>
  </conditionalFormatting>
  <conditionalFormatting sqref="E9:G9">
    <cfRule type="cellIs" dxfId="5389" priority="6659" operator="equal">
      <formula>"jan."</formula>
    </cfRule>
  </conditionalFormatting>
  <conditionalFormatting sqref="E9:G9">
    <cfRule type="cellIs" dxfId="5388" priority="6658" operator="equal">
      <formula>"jan."</formula>
    </cfRule>
  </conditionalFormatting>
  <conditionalFormatting sqref="E9:G9">
    <cfRule type="cellIs" dxfId="5387" priority="6657" operator="equal">
      <formula>"jan."</formula>
    </cfRule>
  </conditionalFormatting>
  <conditionalFormatting sqref="E9:G9">
    <cfRule type="cellIs" dxfId="5386" priority="6656" operator="equal">
      <formula>"jan."</formula>
    </cfRule>
  </conditionalFormatting>
  <conditionalFormatting sqref="E9:G9">
    <cfRule type="cellIs" dxfId="5385" priority="6655" operator="equal">
      <formula>"jan."</formula>
    </cfRule>
  </conditionalFormatting>
  <conditionalFormatting sqref="E9:G9">
    <cfRule type="cellIs" dxfId="5384" priority="6654" operator="equal">
      <formula>"jan."</formula>
    </cfRule>
  </conditionalFormatting>
  <conditionalFormatting sqref="E9:G9">
    <cfRule type="cellIs" dxfId="5383" priority="6653" operator="equal">
      <formula>"jan."</formula>
    </cfRule>
  </conditionalFormatting>
  <conditionalFormatting sqref="E9:G9">
    <cfRule type="cellIs" dxfId="5382" priority="6652" operator="equal">
      <formula>"jan."</formula>
    </cfRule>
  </conditionalFormatting>
  <conditionalFormatting sqref="E9:G9">
    <cfRule type="cellIs" dxfId="5381" priority="6651" operator="equal">
      <formula>"jan."</formula>
    </cfRule>
  </conditionalFormatting>
  <conditionalFormatting sqref="E9:G9">
    <cfRule type="cellIs" dxfId="5380" priority="6650" operator="equal">
      <formula>"jan."</formula>
    </cfRule>
  </conditionalFormatting>
  <conditionalFormatting sqref="E9:G9">
    <cfRule type="cellIs" dxfId="5379" priority="6649" operator="equal">
      <formula>"jan."</formula>
    </cfRule>
  </conditionalFormatting>
  <conditionalFormatting sqref="E9:G9">
    <cfRule type="cellIs" dxfId="5378" priority="6648" operator="equal">
      <formula>"jan."</formula>
    </cfRule>
  </conditionalFormatting>
  <conditionalFormatting sqref="E9:G9">
    <cfRule type="cellIs" dxfId="5377" priority="6647" operator="equal">
      <formula>"jan."</formula>
    </cfRule>
  </conditionalFormatting>
  <conditionalFormatting sqref="E9:G9">
    <cfRule type="cellIs" dxfId="5376" priority="6646" operator="equal">
      <formula>"jan."</formula>
    </cfRule>
  </conditionalFormatting>
  <conditionalFormatting sqref="E9:G9">
    <cfRule type="cellIs" dxfId="5375" priority="6645" operator="equal">
      <formula>"jan."</formula>
    </cfRule>
  </conditionalFormatting>
  <conditionalFormatting sqref="E9:G9">
    <cfRule type="cellIs" dxfId="5374" priority="6644" operator="equal">
      <formula>"jan."</formula>
    </cfRule>
  </conditionalFormatting>
  <conditionalFormatting sqref="E9:G9">
    <cfRule type="cellIs" dxfId="5373" priority="6643" operator="equal">
      <formula>"jan."</formula>
    </cfRule>
  </conditionalFormatting>
  <conditionalFormatting sqref="E9:G9">
    <cfRule type="cellIs" dxfId="5372" priority="6642" operator="equal">
      <formula>"jan."</formula>
    </cfRule>
  </conditionalFormatting>
  <conditionalFormatting sqref="E9:G9">
    <cfRule type="cellIs" dxfId="5371" priority="6641" operator="equal">
      <formula>"jan."</formula>
    </cfRule>
  </conditionalFormatting>
  <conditionalFormatting sqref="E9:G9">
    <cfRule type="cellIs" dxfId="5370" priority="6640" operator="equal">
      <formula>"jan."</formula>
    </cfRule>
  </conditionalFormatting>
  <conditionalFormatting sqref="E9:G9">
    <cfRule type="cellIs" dxfId="5369" priority="6639" operator="equal">
      <formula>"jan."</formula>
    </cfRule>
  </conditionalFormatting>
  <conditionalFormatting sqref="E9:G9">
    <cfRule type="cellIs" dxfId="5368" priority="6638" operator="equal">
      <formula>"jan."</formula>
    </cfRule>
  </conditionalFormatting>
  <conditionalFormatting sqref="E9:G9">
    <cfRule type="cellIs" dxfId="5367" priority="6637" operator="equal">
      <formula>"jan."</formula>
    </cfRule>
  </conditionalFormatting>
  <conditionalFormatting sqref="E9:G9">
    <cfRule type="cellIs" dxfId="5366" priority="6636" operator="equal">
      <formula>"jan."</formula>
    </cfRule>
  </conditionalFormatting>
  <conditionalFormatting sqref="E9:G9">
    <cfRule type="cellIs" dxfId="5365" priority="6635" operator="equal">
      <formula>"jan."</formula>
    </cfRule>
  </conditionalFormatting>
  <conditionalFormatting sqref="E9:G9">
    <cfRule type="cellIs" dxfId="5364" priority="6634" operator="equal">
      <formula>"jan."</formula>
    </cfRule>
  </conditionalFormatting>
  <conditionalFormatting sqref="E9:G9">
    <cfRule type="cellIs" dxfId="5363" priority="6633" operator="equal">
      <formula>"jan."</formula>
    </cfRule>
  </conditionalFormatting>
  <conditionalFormatting sqref="E9:G9">
    <cfRule type="cellIs" dxfId="5362" priority="6632" operator="equal">
      <formula>"jan."</formula>
    </cfRule>
  </conditionalFormatting>
  <conditionalFormatting sqref="E9:G9">
    <cfRule type="cellIs" dxfId="5361" priority="6631" operator="equal">
      <formula>"jan."</formula>
    </cfRule>
  </conditionalFormatting>
  <conditionalFormatting sqref="E9:G9">
    <cfRule type="cellIs" dxfId="5360" priority="6630" operator="equal">
      <formula>"jan."</formula>
    </cfRule>
  </conditionalFormatting>
  <conditionalFormatting sqref="E9:G9">
    <cfRule type="cellIs" dxfId="5359" priority="6629" operator="equal">
      <formula>"jan."</formula>
    </cfRule>
  </conditionalFormatting>
  <conditionalFormatting sqref="E9:G9">
    <cfRule type="cellIs" dxfId="5358" priority="6628" operator="equal">
      <formula>"jan."</formula>
    </cfRule>
  </conditionalFormatting>
  <conditionalFormatting sqref="E9:G9">
    <cfRule type="cellIs" dxfId="5357" priority="6627" operator="equal">
      <formula>"jan."</formula>
    </cfRule>
  </conditionalFormatting>
  <conditionalFormatting sqref="E9:G9">
    <cfRule type="cellIs" dxfId="5356" priority="6626" operator="equal">
      <formula>"jan."</formula>
    </cfRule>
  </conditionalFormatting>
  <conditionalFormatting sqref="E9:G9">
    <cfRule type="cellIs" dxfId="5355" priority="6625" operator="equal">
      <formula>"jan."</formula>
    </cfRule>
  </conditionalFormatting>
  <conditionalFormatting sqref="E9:G9">
    <cfRule type="cellIs" dxfId="5354" priority="6624" operator="equal">
      <formula>"jan."</formula>
    </cfRule>
  </conditionalFormatting>
  <conditionalFormatting sqref="E9:G9">
    <cfRule type="cellIs" dxfId="5353" priority="6623" operator="equal">
      <formula>"jan."</formula>
    </cfRule>
  </conditionalFormatting>
  <conditionalFormatting sqref="E9:G9">
    <cfRule type="cellIs" dxfId="5352" priority="6622" operator="equal">
      <formula>"jan."</formula>
    </cfRule>
  </conditionalFormatting>
  <conditionalFormatting sqref="E9:G9">
    <cfRule type="cellIs" dxfId="5351" priority="6621" operator="equal">
      <formula>"jan."</formula>
    </cfRule>
  </conditionalFormatting>
  <conditionalFormatting sqref="E9:G9">
    <cfRule type="cellIs" dxfId="5350" priority="6620" operator="equal">
      <formula>"jan."</formula>
    </cfRule>
  </conditionalFormatting>
  <conditionalFormatting sqref="E9:G9">
    <cfRule type="cellIs" dxfId="5349" priority="6619" operator="equal">
      <formula>"jan."</formula>
    </cfRule>
  </conditionalFormatting>
  <conditionalFormatting sqref="E9:G9">
    <cfRule type="cellIs" dxfId="5348" priority="6618" operator="equal">
      <formula>"jan."</formula>
    </cfRule>
  </conditionalFormatting>
  <conditionalFormatting sqref="E9:G9">
    <cfRule type="cellIs" dxfId="5347" priority="6617" operator="equal">
      <formula>"jan."</formula>
    </cfRule>
  </conditionalFormatting>
  <conditionalFormatting sqref="E9:G9">
    <cfRule type="cellIs" dxfId="5346" priority="6616" operator="equal">
      <formula>"jan."</formula>
    </cfRule>
  </conditionalFormatting>
  <conditionalFormatting sqref="E9:G9">
    <cfRule type="cellIs" dxfId="5345" priority="6615" operator="equal">
      <formula>"jan."</formula>
    </cfRule>
  </conditionalFormatting>
  <conditionalFormatting sqref="E9:G9">
    <cfRule type="cellIs" dxfId="5344" priority="6614" operator="equal">
      <formula>"jan."</formula>
    </cfRule>
  </conditionalFormatting>
  <conditionalFormatting sqref="E9:G9">
    <cfRule type="cellIs" dxfId="5343" priority="6613" operator="equal">
      <formula>"jan."</formula>
    </cfRule>
  </conditionalFormatting>
  <conditionalFormatting sqref="E9:G9">
    <cfRule type="cellIs" dxfId="5342" priority="6612" operator="equal">
      <formula>"jan."</formula>
    </cfRule>
  </conditionalFormatting>
  <conditionalFormatting sqref="E9:G9">
    <cfRule type="cellIs" dxfId="5341" priority="6611" operator="equal">
      <formula>"jan."</formula>
    </cfRule>
  </conditionalFormatting>
  <conditionalFormatting sqref="E9:G9">
    <cfRule type="cellIs" dxfId="5340" priority="6610" operator="equal">
      <formula>"jan."</formula>
    </cfRule>
  </conditionalFormatting>
  <conditionalFormatting sqref="E9:G9">
    <cfRule type="cellIs" dxfId="5339" priority="6609" operator="equal">
      <formula>"jan."</formula>
    </cfRule>
  </conditionalFormatting>
  <conditionalFormatting sqref="E9:G9">
    <cfRule type="cellIs" dxfId="5338" priority="6608" operator="equal">
      <formula>"jan."</formula>
    </cfRule>
  </conditionalFormatting>
  <conditionalFormatting sqref="E9:G9">
    <cfRule type="cellIs" dxfId="5337" priority="6607" operator="equal">
      <formula>"jan."</formula>
    </cfRule>
  </conditionalFormatting>
  <conditionalFormatting sqref="E9:G9">
    <cfRule type="cellIs" dxfId="5336" priority="6606" operator="equal">
      <formula>"jan."</formula>
    </cfRule>
  </conditionalFormatting>
  <conditionalFormatting sqref="E9:G9">
    <cfRule type="cellIs" dxfId="5335" priority="6605" operator="equal">
      <formula>"jan."</formula>
    </cfRule>
  </conditionalFormatting>
  <conditionalFormatting sqref="E9:G9">
    <cfRule type="cellIs" dxfId="5334" priority="6604" operator="equal">
      <formula>"jan."</formula>
    </cfRule>
  </conditionalFormatting>
  <conditionalFormatting sqref="E9:G9">
    <cfRule type="cellIs" dxfId="5333" priority="6603" operator="equal">
      <formula>"jan."</formula>
    </cfRule>
  </conditionalFormatting>
  <conditionalFormatting sqref="E9:G9">
    <cfRule type="cellIs" dxfId="5332" priority="6602" operator="equal">
      <formula>"jan."</formula>
    </cfRule>
  </conditionalFormatting>
  <conditionalFormatting sqref="E9:G9">
    <cfRule type="cellIs" dxfId="5331" priority="6601" operator="equal">
      <formula>"jan."</formula>
    </cfRule>
  </conditionalFormatting>
  <conditionalFormatting sqref="E9:G9">
    <cfRule type="cellIs" dxfId="5330" priority="6600" operator="equal">
      <formula>"jan."</formula>
    </cfRule>
  </conditionalFormatting>
  <conditionalFormatting sqref="E9:G9">
    <cfRule type="cellIs" dxfId="5329" priority="6599" operator="equal">
      <formula>"jan."</formula>
    </cfRule>
  </conditionalFormatting>
  <conditionalFormatting sqref="E9:G9">
    <cfRule type="cellIs" dxfId="5328" priority="6598" operator="equal">
      <formula>"jan."</formula>
    </cfRule>
  </conditionalFormatting>
  <conditionalFormatting sqref="E9:G9">
    <cfRule type="cellIs" dxfId="5327" priority="6597" operator="equal">
      <formula>"jan."</formula>
    </cfRule>
  </conditionalFormatting>
  <conditionalFormatting sqref="E9:G9">
    <cfRule type="cellIs" dxfId="5326" priority="6596" operator="equal">
      <formula>"jan."</formula>
    </cfRule>
  </conditionalFormatting>
  <conditionalFormatting sqref="E9:G9">
    <cfRule type="cellIs" dxfId="5325" priority="6595" operator="equal">
      <formula>"jan."</formula>
    </cfRule>
  </conditionalFormatting>
  <conditionalFormatting sqref="E9:G9">
    <cfRule type="cellIs" dxfId="5324" priority="6593" operator="equal">
      <formula>"jan."</formula>
    </cfRule>
  </conditionalFormatting>
  <conditionalFormatting sqref="E9:G9">
    <cfRule type="cellIs" dxfId="5323" priority="6592" operator="equal">
      <formula>"jan."</formula>
    </cfRule>
  </conditionalFormatting>
  <conditionalFormatting sqref="E9:G9">
    <cfRule type="cellIs" dxfId="5322" priority="6591" operator="equal">
      <formula>"jan."</formula>
    </cfRule>
  </conditionalFormatting>
  <conditionalFormatting sqref="E9:G9">
    <cfRule type="cellIs" dxfId="5321" priority="6590" operator="equal">
      <formula>"jan."</formula>
    </cfRule>
  </conditionalFormatting>
  <conditionalFormatting sqref="E9:G9">
    <cfRule type="cellIs" dxfId="5320" priority="6589" operator="equal">
      <formula>"jan."</formula>
    </cfRule>
  </conditionalFormatting>
  <conditionalFormatting sqref="E9:G9">
    <cfRule type="cellIs" dxfId="5319" priority="6588" operator="equal">
      <formula>"jan."</formula>
    </cfRule>
  </conditionalFormatting>
  <conditionalFormatting sqref="E9:G9">
    <cfRule type="cellIs" dxfId="5318" priority="6587" operator="equal">
      <formula>"jan."</formula>
    </cfRule>
  </conditionalFormatting>
  <conditionalFormatting sqref="E9:G9">
    <cfRule type="cellIs" dxfId="5317" priority="6586" operator="equal">
      <formula>"jan."</formula>
    </cfRule>
  </conditionalFormatting>
  <conditionalFormatting sqref="E9:G9">
    <cfRule type="cellIs" dxfId="5316" priority="6584" operator="equal">
      <formula>"jan."</formula>
    </cfRule>
  </conditionalFormatting>
  <conditionalFormatting sqref="E9:G9">
    <cfRule type="cellIs" dxfId="5315" priority="6583" operator="equal">
      <formula>"jan."</formula>
    </cfRule>
  </conditionalFormatting>
  <conditionalFormatting sqref="E9:G9">
    <cfRule type="cellIs" dxfId="5314" priority="6582" operator="equal">
      <formula>"jan."</formula>
    </cfRule>
  </conditionalFormatting>
  <conditionalFormatting sqref="E9:G9">
    <cfRule type="cellIs" dxfId="5313" priority="6581" operator="equal">
      <formula>"jan."</formula>
    </cfRule>
  </conditionalFormatting>
  <conditionalFormatting sqref="E9:G9">
    <cfRule type="cellIs" dxfId="5312" priority="6580" operator="equal">
      <formula>"jan."</formula>
    </cfRule>
  </conditionalFormatting>
  <conditionalFormatting sqref="E9:G9">
    <cfRule type="cellIs" dxfId="5311" priority="6579" operator="equal">
      <formula>"jan."</formula>
    </cfRule>
  </conditionalFormatting>
  <conditionalFormatting sqref="E9:G9">
    <cfRule type="cellIs" dxfId="5310" priority="6578" operator="equal">
      <formula>"jan."</formula>
    </cfRule>
  </conditionalFormatting>
  <conditionalFormatting sqref="E9:G9">
    <cfRule type="cellIs" dxfId="5309" priority="6577" operator="equal">
      <formula>"jan."</formula>
    </cfRule>
  </conditionalFormatting>
  <conditionalFormatting sqref="E9:G9">
    <cfRule type="cellIs" dxfId="5308" priority="6576" operator="equal">
      <formula>"jan."</formula>
    </cfRule>
  </conditionalFormatting>
  <conditionalFormatting sqref="E9:G9">
    <cfRule type="cellIs" dxfId="5307" priority="6575" operator="equal">
      <formula>"jan."</formula>
    </cfRule>
  </conditionalFormatting>
  <conditionalFormatting sqref="E9:G9">
    <cfRule type="cellIs" dxfId="5306" priority="6574" operator="equal">
      <formula>"jan."</formula>
    </cfRule>
  </conditionalFormatting>
  <conditionalFormatting sqref="E9:G9">
    <cfRule type="cellIs" dxfId="5305" priority="6573" operator="equal">
      <formula>"jan."</formula>
    </cfRule>
  </conditionalFormatting>
  <conditionalFormatting sqref="E9:G9">
    <cfRule type="cellIs" dxfId="5304" priority="6572" operator="equal">
      <formula>"jan."</formula>
    </cfRule>
  </conditionalFormatting>
  <conditionalFormatting sqref="E9:G9">
    <cfRule type="cellIs" dxfId="5303" priority="6571" operator="equal">
      <formula>"jan."</formula>
    </cfRule>
  </conditionalFormatting>
  <conditionalFormatting sqref="E9:G9">
    <cfRule type="cellIs" dxfId="5302" priority="6570" operator="equal">
      <formula>"jan."</formula>
    </cfRule>
  </conditionalFormatting>
  <conditionalFormatting sqref="E9:G9">
    <cfRule type="cellIs" dxfId="5301" priority="6569" operator="equal">
      <formula>"jan."</formula>
    </cfRule>
  </conditionalFormatting>
  <conditionalFormatting sqref="E9:G9">
    <cfRule type="cellIs" dxfId="5300" priority="6568" operator="equal">
      <formula>"jan."</formula>
    </cfRule>
  </conditionalFormatting>
  <conditionalFormatting sqref="E9:G9">
    <cfRule type="cellIs" dxfId="5299" priority="6567" operator="equal">
      <formula>"jan."</formula>
    </cfRule>
  </conditionalFormatting>
  <conditionalFormatting sqref="E9:G9">
    <cfRule type="cellIs" dxfId="5298" priority="6566" operator="equal">
      <formula>"jan."</formula>
    </cfRule>
  </conditionalFormatting>
  <conditionalFormatting sqref="E9:G9">
    <cfRule type="cellIs" dxfId="5297" priority="6565" operator="equal">
      <formula>"jan."</formula>
    </cfRule>
  </conditionalFormatting>
  <conditionalFormatting sqref="E9:G9">
    <cfRule type="cellIs" dxfId="5296" priority="6564" operator="equal">
      <formula>"jan."</formula>
    </cfRule>
  </conditionalFormatting>
  <conditionalFormatting sqref="E9:G9">
    <cfRule type="cellIs" dxfId="5295" priority="6563" operator="equal">
      <formula>"jan."</formula>
    </cfRule>
  </conditionalFormatting>
  <conditionalFormatting sqref="E9:G9">
    <cfRule type="cellIs" dxfId="5294" priority="6562" operator="equal">
      <formula>"jan."</formula>
    </cfRule>
  </conditionalFormatting>
  <conditionalFormatting sqref="E9:G9">
    <cfRule type="cellIs" dxfId="5293" priority="6561" operator="equal">
      <formula>"jan."</formula>
    </cfRule>
  </conditionalFormatting>
  <conditionalFormatting sqref="E9:G9">
    <cfRule type="cellIs" dxfId="5292" priority="6560" operator="equal">
      <formula>"jan."</formula>
    </cfRule>
  </conditionalFormatting>
  <conditionalFormatting sqref="E9:G9">
    <cfRule type="cellIs" dxfId="5291" priority="6559" operator="equal">
      <formula>"jan."</formula>
    </cfRule>
  </conditionalFormatting>
  <conditionalFormatting sqref="E9:G9">
    <cfRule type="cellIs" dxfId="5290" priority="6558" operator="equal">
      <formula>"jan."</formula>
    </cfRule>
  </conditionalFormatting>
  <conditionalFormatting sqref="E9:G9">
    <cfRule type="cellIs" dxfId="5289" priority="6557" operator="equal">
      <formula>"jan."</formula>
    </cfRule>
  </conditionalFormatting>
  <conditionalFormatting sqref="E9:G9">
    <cfRule type="cellIs" dxfId="5288" priority="6556" operator="equal">
      <formula>"jan."</formula>
    </cfRule>
  </conditionalFormatting>
  <conditionalFormatting sqref="E9:G9">
    <cfRule type="cellIs" dxfId="5287" priority="6555" operator="equal">
      <formula>"jan."</formula>
    </cfRule>
  </conditionalFormatting>
  <conditionalFormatting sqref="E9:G9">
    <cfRule type="cellIs" dxfId="5286" priority="6554" operator="equal">
      <formula>"jan."</formula>
    </cfRule>
  </conditionalFormatting>
  <conditionalFormatting sqref="E9:G9">
    <cfRule type="cellIs" dxfId="5285" priority="6553" operator="equal">
      <formula>"jan."</formula>
    </cfRule>
  </conditionalFormatting>
  <conditionalFormatting sqref="E9:G9">
    <cfRule type="cellIs" dxfId="5284" priority="6552" operator="equal">
      <formula>"jan."</formula>
    </cfRule>
  </conditionalFormatting>
  <conditionalFormatting sqref="E9:G9">
    <cfRule type="cellIs" dxfId="5283" priority="6551" operator="equal">
      <formula>"jan."</formula>
    </cfRule>
  </conditionalFormatting>
  <conditionalFormatting sqref="E9:G9">
    <cfRule type="cellIs" dxfId="5282" priority="6550" operator="equal">
      <formula>"jan."</formula>
    </cfRule>
  </conditionalFormatting>
  <conditionalFormatting sqref="E9:G9">
    <cfRule type="cellIs" dxfId="5281" priority="6549" operator="equal">
      <formula>"jan."</formula>
    </cfRule>
  </conditionalFormatting>
  <conditionalFormatting sqref="E9:G9">
    <cfRule type="cellIs" dxfId="5280" priority="6548" operator="equal">
      <formula>"jan."</formula>
    </cfRule>
  </conditionalFormatting>
  <conditionalFormatting sqref="E9:G9">
    <cfRule type="cellIs" dxfId="5279" priority="6547" operator="equal">
      <formula>"jan."</formula>
    </cfRule>
  </conditionalFormatting>
  <conditionalFormatting sqref="E9:G9">
    <cfRule type="cellIs" dxfId="5278" priority="6546" operator="equal">
      <formula>"jan."</formula>
    </cfRule>
  </conditionalFormatting>
  <conditionalFormatting sqref="E9:G9">
    <cfRule type="cellIs" dxfId="5277" priority="6545" operator="equal">
      <formula>"jan."</formula>
    </cfRule>
  </conditionalFormatting>
  <conditionalFormatting sqref="E9:G9">
    <cfRule type="cellIs" dxfId="5276" priority="6543" operator="equal">
      <formula>"jan."</formula>
    </cfRule>
  </conditionalFormatting>
  <conditionalFormatting sqref="E9:G9">
    <cfRule type="cellIs" dxfId="5275" priority="6541" operator="equal">
      <formula>"jan."</formula>
    </cfRule>
  </conditionalFormatting>
  <conditionalFormatting sqref="E9:G9">
    <cfRule type="cellIs" dxfId="5274" priority="6540" operator="equal">
      <formula>"jan."</formula>
    </cfRule>
  </conditionalFormatting>
  <conditionalFormatting sqref="E9:G9">
    <cfRule type="cellIs" dxfId="5273" priority="6539" operator="equal">
      <formula>"jan."</formula>
    </cfRule>
  </conditionalFormatting>
  <conditionalFormatting sqref="E9:G9">
    <cfRule type="cellIs" dxfId="5272" priority="6538" operator="equal">
      <formula>"jan."</formula>
    </cfRule>
  </conditionalFormatting>
  <conditionalFormatting sqref="E9:G9">
    <cfRule type="cellIs" dxfId="5271" priority="6537" operator="equal">
      <formula>"jan."</formula>
    </cfRule>
  </conditionalFormatting>
  <conditionalFormatting sqref="E9:G9">
    <cfRule type="cellIs" dxfId="5270" priority="6536" operator="equal">
      <formula>"jan."</formula>
    </cfRule>
  </conditionalFormatting>
  <conditionalFormatting sqref="E9:G9">
    <cfRule type="cellIs" dxfId="5269" priority="6535" operator="equal">
      <formula>"jan."</formula>
    </cfRule>
  </conditionalFormatting>
  <conditionalFormatting sqref="E9:G9">
    <cfRule type="cellIs" dxfId="5268" priority="6534" operator="equal">
      <formula>"jan."</formula>
    </cfRule>
  </conditionalFormatting>
  <conditionalFormatting sqref="E9:G9">
    <cfRule type="cellIs" dxfId="5267" priority="6533" operator="equal">
      <formula>"jan."</formula>
    </cfRule>
  </conditionalFormatting>
  <conditionalFormatting sqref="E9:G9">
    <cfRule type="cellIs" dxfId="5266" priority="6532" operator="equal">
      <formula>"jan."</formula>
    </cfRule>
  </conditionalFormatting>
  <conditionalFormatting sqref="E9:G9">
    <cfRule type="cellIs" dxfId="5265" priority="6531" operator="equal">
      <formula>"jan."</formula>
    </cfRule>
  </conditionalFormatting>
  <conditionalFormatting sqref="E9:G9">
    <cfRule type="cellIs" dxfId="5264" priority="6530" operator="equal">
      <formula>"jan."</formula>
    </cfRule>
  </conditionalFormatting>
  <conditionalFormatting sqref="E9:G9">
    <cfRule type="cellIs" dxfId="5263" priority="6529" operator="equal">
      <formula>"jan."</formula>
    </cfRule>
  </conditionalFormatting>
  <conditionalFormatting sqref="E9:G9">
    <cfRule type="cellIs" dxfId="5262" priority="6528" operator="equal">
      <formula>"jan."</formula>
    </cfRule>
  </conditionalFormatting>
  <conditionalFormatting sqref="E9:G9">
    <cfRule type="cellIs" dxfId="5261" priority="6527" operator="equal">
      <formula>"jan."</formula>
    </cfRule>
  </conditionalFormatting>
  <conditionalFormatting sqref="E9:G9">
    <cfRule type="cellIs" dxfId="5260" priority="6526" operator="equal">
      <formula>"jan."</formula>
    </cfRule>
  </conditionalFormatting>
  <conditionalFormatting sqref="E9:G9">
    <cfRule type="cellIs" dxfId="5259" priority="6525" operator="equal">
      <formula>"jan."</formula>
    </cfRule>
  </conditionalFormatting>
  <conditionalFormatting sqref="E9:G9">
    <cfRule type="cellIs" dxfId="5258" priority="6523" operator="equal">
      <formula>"jan."</formula>
    </cfRule>
  </conditionalFormatting>
  <conditionalFormatting sqref="E9:G9">
    <cfRule type="cellIs" dxfId="5257" priority="6522" operator="equal">
      <formula>"jan."</formula>
    </cfRule>
  </conditionalFormatting>
  <conditionalFormatting sqref="E9:G9">
    <cfRule type="cellIs" dxfId="5256" priority="6521" operator="equal">
      <formula>"jan."</formula>
    </cfRule>
  </conditionalFormatting>
  <conditionalFormatting sqref="E9:G9">
    <cfRule type="cellIs" dxfId="5255" priority="6520" operator="equal">
      <formula>"jan."</formula>
    </cfRule>
  </conditionalFormatting>
  <conditionalFormatting sqref="E9:G9">
    <cfRule type="cellIs" dxfId="5254" priority="6519" operator="equal">
      <formula>"jan."</formula>
    </cfRule>
  </conditionalFormatting>
  <conditionalFormatting sqref="E9:G9">
    <cfRule type="cellIs" dxfId="5253" priority="6518" operator="equal">
      <formula>"jan."</formula>
    </cfRule>
  </conditionalFormatting>
  <conditionalFormatting sqref="E9:G9">
    <cfRule type="cellIs" dxfId="5252" priority="6517" operator="equal">
      <formula>"jan."</formula>
    </cfRule>
  </conditionalFormatting>
  <conditionalFormatting sqref="E9:G9">
    <cfRule type="cellIs" dxfId="5251" priority="6516" operator="equal">
      <formula>"jan."</formula>
    </cfRule>
  </conditionalFormatting>
  <conditionalFormatting sqref="E9:G9">
    <cfRule type="cellIs" dxfId="5250" priority="6515" operator="equal">
      <formula>"jan."</formula>
    </cfRule>
  </conditionalFormatting>
  <conditionalFormatting sqref="E9:G9">
    <cfRule type="cellIs" dxfId="5249" priority="6514" operator="equal">
      <formula>"jan."</formula>
    </cfRule>
  </conditionalFormatting>
  <conditionalFormatting sqref="E9:G9">
    <cfRule type="cellIs" dxfId="5248" priority="6511" operator="equal">
      <formula>"jan."</formula>
    </cfRule>
  </conditionalFormatting>
  <conditionalFormatting sqref="E9:G9">
    <cfRule type="cellIs" dxfId="5247" priority="6510" operator="equal">
      <formula>"jan."</formula>
    </cfRule>
  </conditionalFormatting>
  <conditionalFormatting sqref="E9:G9">
    <cfRule type="cellIs" dxfId="5246" priority="6509" operator="equal">
      <formula>"jan."</formula>
    </cfRule>
  </conditionalFormatting>
  <conditionalFormatting sqref="E9:G9">
    <cfRule type="cellIs" dxfId="5245" priority="6508" operator="equal">
      <formula>"jan."</formula>
    </cfRule>
  </conditionalFormatting>
  <conditionalFormatting sqref="E9:G9">
    <cfRule type="cellIs" dxfId="5244" priority="6507" operator="equal">
      <formula>"jan."</formula>
    </cfRule>
  </conditionalFormatting>
  <conditionalFormatting sqref="E9:G9">
    <cfRule type="cellIs" dxfId="5243" priority="6506" operator="equal">
      <formula>"jan."</formula>
    </cfRule>
  </conditionalFormatting>
  <conditionalFormatting sqref="E9:G9">
    <cfRule type="cellIs" dxfId="5242" priority="6505" operator="equal">
      <formula>"jan."</formula>
    </cfRule>
  </conditionalFormatting>
  <conditionalFormatting sqref="E9:G9">
    <cfRule type="cellIs" dxfId="5241" priority="6504" operator="equal">
      <formula>"jan."</formula>
    </cfRule>
  </conditionalFormatting>
  <conditionalFormatting sqref="E9:G9">
    <cfRule type="cellIs" dxfId="5240" priority="6502" operator="equal">
      <formula>"jan."</formula>
    </cfRule>
  </conditionalFormatting>
  <conditionalFormatting sqref="E9:G9">
    <cfRule type="cellIs" dxfId="5239" priority="6501" operator="equal">
      <formula>"jan."</formula>
    </cfRule>
  </conditionalFormatting>
  <conditionalFormatting sqref="E9:G9">
    <cfRule type="cellIs" dxfId="5238" priority="6500" operator="equal">
      <formula>"jan."</formula>
    </cfRule>
  </conditionalFormatting>
  <conditionalFormatting sqref="E9:G9">
    <cfRule type="cellIs" dxfId="5237" priority="6499" operator="equal">
      <formula>"jan."</formula>
    </cfRule>
  </conditionalFormatting>
  <conditionalFormatting sqref="E9:G9">
    <cfRule type="cellIs" dxfId="5236" priority="6498" operator="equal">
      <formula>"jan."</formula>
    </cfRule>
  </conditionalFormatting>
  <conditionalFormatting sqref="E9:G9">
    <cfRule type="cellIs" dxfId="5235" priority="6497" operator="equal">
      <formula>"jan."</formula>
    </cfRule>
  </conditionalFormatting>
  <conditionalFormatting sqref="E9:G9">
    <cfRule type="cellIs" dxfId="5234" priority="6496" operator="equal">
      <formula>"jan."</formula>
    </cfRule>
  </conditionalFormatting>
  <conditionalFormatting sqref="E9:G9">
    <cfRule type="cellIs" dxfId="5233" priority="6495" operator="equal">
      <formula>"jan."</formula>
    </cfRule>
  </conditionalFormatting>
  <conditionalFormatting sqref="E9:G9">
    <cfRule type="cellIs" dxfId="5232" priority="6494" operator="equal">
      <formula>"jan."</formula>
    </cfRule>
  </conditionalFormatting>
  <conditionalFormatting sqref="E9:G9">
    <cfRule type="cellIs" dxfId="5231" priority="6493" operator="equal">
      <formula>"jan."</formula>
    </cfRule>
  </conditionalFormatting>
  <conditionalFormatting sqref="E9:G9">
    <cfRule type="cellIs" dxfId="5230" priority="6492" operator="equal">
      <formula>"jan."</formula>
    </cfRule>
  </conditionalFormatting>
  <conditionalFormatting sqref="E9:G9">
    <cfRule type="cellIs" dxfId="5229" priority="6491" operator="equal">
      <formula>"jan."</formula>
    </cfRule>
  </conditionalFormatting>
  <conditionalFormatting sqref="E9:G9">
    <cfRule type="cellIs" dxfId="5228" priority="6490" operator="equal">
      <formula>"jan."</formula>
    </cfRule>
  </conditionalFormatting>
  <conditionalFormatting sqref="E9:G9">
    <cfRule type="cellIs" dxfId="5227" priority="6489" operator="equal">
      <formula>"jan."</formula>
    </cfRule>
  </conditionalFormatting>
  <conditionalFormatting sqref="E9:G9">
    <cfRule type="cellIs" dxfId="5226" priority="6488" operator="equal">
      <formula>"jan."</formula>
    </cfRule>
  </conditionalFormatting>
  <conditionalFormatting sqref="E9:G9">
    <cfRule type="cellIs" dxfId="5225" priority="6487" operator="equal">
      <formula>"jan."</formula>
    </cfRule>
  </conditionalFormatting>
  <conditionalFormatting sqref="E9:G9">
    <cfRule type="cellIs" dxfId="5224" priority="6486" operator="equal">
      <formula>"jan."</formula>
    </cfRule>
  </conditionalFormatting>
  <conditionalFormatting sqref="E9:G9">
    <cfRule type="cellIs" dxfId="5223" priority="6485" operator="equal">
      <formula>"jan."</formula>
    </cfRule>
  </conditionalFormatting>
  <conditionalFormatting sqref="E9:G9">
    <cfRule type="cellIs" dxfId="5222" priority="6484" operator="equal">
      <formula>"jan."</formula>
    </cfRule>
  </conditionalFormatting>
  <conditionalFormatting sqref="E9:G9">
    <cfRule type="cellIs" dxfId="5221" priority="6483" operator="equal">
      <formula>"jan."</formula>
    </cfRule>
  </conditionalFormatting>
  <conditionalFormatting sqref="E9:G9">
    <cfRule type="cellIs" dxfId="5220" priority="6482" operator="equal">
      <formula>"jan."</formula>
    </cfRule>
  </conditionalFormatting>
  <conditionalFormatting sqref="E9:G9">
    <cfRule type="cellIs" dxfId="5219" priority="6481" operator="equal">
      <formula>"jan."</formula>
    </cfRule>
  </conditionalFormatting>
  <conditionalFormatting sqref="E9:G9">
    <cfRule type="cellIs" dxfId="5218" priority="6480" operator="equal">
      <formula>"jan."</formula>
    </cfRule>
  </conditionalFormatting>
  <conditionalFormatting sqref="E9:G9">
    <cfRule type="cellIs" dxfId="5217" priority="6479" operator="equal">
      <formula>"jan."</formula>
    </cfRule>
  </conditionalFormatting>
  <conditionalFormatting sqref="E9:G9">
    <cfRule type="cellIs" dxfId="5216" priority="6478" operator="equal">
      <formula>"jan."</formula>
    </cfRule>
  </conditionalFormatting>
  <conditionalFormatting sqref="E9:G9">
    <cfRule type="cellIs" dxfId="5215" priority="6477" operator="equal">
      <formula>"jan."</formula>
    </cfRule>
  </conditionalFormatting>
  <conditionalFormatting sqref="E9:G9">
    <cfRule type="cellIs" dxfId="5214" priority="6476" operator="equal">
      <formula>"jan."</formula>
    </cfRule>
  </conditionalFormatting>
  <conditionalFormatting sqref="E9:G9">
    <cfRule type="cellIs" dxfId="5213" priority="6475" operator="equal">
      <formula>"jan."</formula>
    </cfRule>
  </conditionalFormatting>
  <conditionalFormatting sqref="E9:G9">
    <cfRule type="cellIs" dxfId="5212" priority="6474" operator="equal">
      <formula>"jan."</formula>
    </cfRule>
  </conditionalFormatting>
  <conditionalFormatting sqref="E9:G9">
    <cfRule type="cellIs" dxfId="5211" priority="6473" operator="equal">
      <formula>"jan."</formula>
    </cfRule>
  </conditionalFormatting>
  <conditionalFormatting sqref="E9:G9">
    <cfRule type="cellIs" dxfId="5210" priority="6472" operator="equal">
      <formula>"jan."</formula>
    </cfRule>
  </conditionalFormatting>
  <conditionalFormatting sqref="E9:G9">
    <cfRule type="cellIs" dxfId="5209" priority="6471" operator="equal">
      <formula>"jan."</formula>
    </cfRule>
  </conditionalFormatting>
  <conditionalFormatting sqref="E9:G9">
    <cfRule type="cellIs" dxfId="5208" priority="6470" operator="equal">
      <formula>"jan."</formula>
    </cfRule>
  </conditionalFormatting>
  <conditionalFormatting sqref="E9:G9">
    <cfRule type="cellIs" dxfId="5207" priority="6469" operator="equal">
      <formula>"jan."</formula>
    </cfRule>
  </conditionalFormatting>
  <conditionalFormatting sqref="E9:G9">
    <cfRule type="cellIs" dxfId="5206" priority="6468" operator="equal">
      <formula>"jan."</formula>
    </cfRule>
  </conditionalFormatting>
  <conditionalFormatting sqref="E9:G9">
    <cfRule type="cellIs" dxfId="5205" priority="6467" operator="equal">
      <formula>"jan."</formula>
    </cfRule>
  </conditionalFormatting>
  <conditionalFormatting sqref="E9:G9">
    <cfRule type="cellIs" dxfId="5204" priority="6466" operator="equal">
      <formula>"jan."</formula>
    </cfRule>
  </conditionalFormatting>
  <conditionalFormatting sqref="E9:G9">
    <cfRule type="cellIs" dxfId="5203" priority="6465" operator="equal">
      <formula>"jan."</formula>
    </cfRule>
  </conditionalFormatting>
  <conditionalFormatting sqref="E9:G9">
    <cfRule type="cellIs" dxfId="5202" priority="6464" operator="equal">
      <formula>"jan."</formula>
    </cfRule>
  </conditionalFormatting>
  <conditionalFormatting sqref="E9:G9">
    <cfRule type="cellIs" dxfId="5201" priority="6463" operator="equal">
      <formula>"jan."</formula>
    </cfRule>
  </conditionalFormatting>
  <conditionalFormatting sqref="E9:G9">
    <cfRule type="cellIs" dxfId="5200" priority="6462" operator="equal">
      <formula>"jan."</formula>
    </cfRule>
  </conditionalFormatting>
  <conditionalFormatting sqref="E9:G9">
    <cfRule type="cellIs" dxfId="5199" priority="6461" operator="equal">
      <formula>"jan."</formula>
    </cfRule>
  </conditionalFormatting>
  <conditionalFormatting sqref="E9:G9">
    <cfRule type="cellIs" dxfId="5198" priority="6460" operator="equal">
      <formula>"jan."</formula>
    </cfRule>
  </conditionalFormatting>
  <conditionalFormatting sqref="E9:G9">
    <cfRule type="cellIs" dxfId="5197" priority="6459" operator="equal">
      <formula>"jan."</formula>
    </cfRule>
  </conditionalFormatting>
  <conditionalFormatting sqref="E9:G9">
    <cfRule type="cellIs" dxfId="5196" priority="6458" operator="equal">
      <formula>"jan."</formula>
    </cfRule>
  </conditionalFormatting>
  <conditionalFormatting sqref="E9:G9">
    <cfRule type="cellIs" dxfId="5195" priority="6457" operator="equal">
      <formula>"jan."</formula>
    </cfRule>
  </conditionalFormatting>
  <conditionalFormatting sqref="E9:G9">
    <cfRule type="cellIs" dxfId="5194" priority="6456" operator="equal">
      <formula>"jan."</formula>
    </cfRule>
  </conditionalFormatting>
  <conditionalFormatting sqref="E9:G9">
    <cfRule type="cellIs" dxfId="5193" priority="6455" operator="equal">
      <formula>"jan."</formula>
    </cfRule>
  </conditionalFormatting>
  <conditionalFormatting sqref="E9:G9">
    <cfRule type="cellIs" dxfId="5192" priority="6454" operator="equal">
      <formula>"jan."</formula>
    </cfRule>
  </conditionalFormatting>
  <conditionalFormatting sqref="E9:G9">
    <cfRule type="cellIs" dxfId="5191" priority="6453" operator="equal">
      <formula>"jan."</formula>
    </cfRule>
  </conditionalFormatting>
  <conditionalFormatting sqref="E9:G9">
    <cfRule type="cellIs" dxfId="5190" priority="6452" operator="equal">
      <formula>"jan."</formula>
    </cfRule>
  </conditionalFormatting>
  <conditionalFormatting sqref="E9:G9">
    <cfRule type="cellIs" dxfId="5189" priority="6451" operator="equal">
      <formula>"jan."</formula>
    </cfRule>
  </conditionalFormatting>
  <conditionalFormatting sqref="E9:G9">
    <cfRule type="cellIs" dxfId="5188" priority="6450" operator="equal">
      <formula>"jan."</formula>
    </cfRule>
  </conditionalFormatting>
  <conditionalFormatting sqref="E9:G9">
    <cfRule type="cellIs" dxfId="5187" priority="6449" operator="equal">
      <formula>"jan."</formula>
    </cfRule>
  </conditionalFormatting>
  <conditionalFormatting sqref="E9:G9">
    <cfRule type="cellIs" dxfId="5186" priority="6448" operator="equal">
      <formula>"jan."</formula>
    </cfRule>
  </conditionalFormatting>
  <conditionalFormatting sqref="E9:G9">
    <cfRule type="cellIs" dxfId="5185" priority="6447" operator="equal">
      <formula>"jan."</formula>
    </cfRule>
  </conditionalFormatting>
  <conditionalFormatting sqref="E9:G9">
    <cfRule type="cellIs" dxfId="5184" priority="6446" operator="equal">
      <formula>"jan."</formula>
    </cfRule>
  </conditionalFormatting>
  <conditionalFormatting sqref="E9:G9">
    <cfRule type="cellIs" dxfId="5183" priority="6445" operator="equal">
      <formula>"jan."</formula>
    </cfRule>
  </conditionalFormatting>
  <conditionalFormatting sqref="E9:G9">
    <cfRule type="cellIs" dxfId="5182" priority="6444" operator="equal">
      <formula>"jan."</formula>
    </cfRule>
  </conditionalFormatting>
  <conditionalFormatting sqref="E9:G9">
    <cfRule type="cellIs" dxfId="5181" priority="6443" operator="equal">
      <formula>"jan."</formula>
    </cfRule>
  </conditionalFormatting>
  <conditionalFormatting sqref="E9:G9">
    <cfRule type="cellIs" dxfId="5180" priority="6442" operator="equal">
      <formula>"jan."</formula>
    </cfRule>
  </conditionalFormatting>
  <conditionalFormatting sqref="E9:G9">
    <cfRule type="cellIs" dxfId="5179" priority="6441" operator="equal">
      <formula>"jan."</formula>
    </cfRule>
  </conditionalFormatting>
  <conditionalFormatting sqref="E9:G9">
    <cfRule type="cellIs" dxfId="5178" priority="6440" operator="equal">
      <formula>"jan."</formula>
    </cfRule>
  </conditionalFormatting>
  <conditionalFormatting sqref="E9:G9">
    <cfRule type="cellIs" dxfId="5177" priority="6439" operator="equal">
      <formula>"jan."</formula>
    </cfRule>
  </conditionalFormatting>
  <conditionalFormatting sqref="E9:G9">
    <cfRule type="cellIs" dxfId="5176" priority="6438" operator="equal">
      <formula>"jan."</formula>
    </cfRule>
  </conditionalFormatting>
  <conditionalFormatting sqref="E9:G9">
    <cfRule type="cellIs" dxfId="5175" priority="6437" operator="equal">
      <formula>"jan."</formula>
    </cfRule>
  </conditionalFormatting>
  <conditionalFormatting sqref="E9:G9">
    <cfRule type="cellIs" dxfId="5174" priority="6436" operator="equal">
      <formula>"jan."</formula>
    </cfRule>
  </conditionalFormatting>
  <conditionalFormatting sqref="E9:G9">
    <cfRule type="cellIs" dxfId="5173" priority="6435" operator="equal">
      <formula>"jan."</formula>
    </cfRule>
  </conditionalFormatting>
  <conditionalFormatting sqref="E9:G9">
    <cfRule type="cellIs" dxfId="5172" priority="6434" operator="equal">
      <formula>"jan."</formula>
    </cfRule>
  </conditionalFormatting>
  <conditionalFormatting sqref="E9:G9">
    <cfRule type="cellIs" dxfId="5171" priority="6433" operator="equal">
      <formula>"jan."</formula>
    </cfRule>
  </conditionalFormatting>
  <conditionalFormatting sqref="E9:G9">
    <cfRule type="cellIs" dxfId="5170" priority="6432" operator="equal">
      <formula>"jan."</formula>
    </cfRule>
  </conditionalFormatting>
  <conditionalFormatting sqref="E9:G9">
    <cfRule type="cellIs" dxfId="5169" priority="6431" operator="equal">
      <formula>"jan."</formula>
    </cfRule>
  </conditionalFormatting>
  <conditionalFormatting sqref="E9:G9">
    <cfRule type="cellIs" dxfId="5168" priority="6430" operator="equal">
      <formula>"jan."</formula>
    </cfRule>
  </conditionalFormatting>
  <conditionalFormatting sqref="E9:G9">
    <cfRule type="cellIs" dxfId="5167" priority="6429" operator="equal">
      <formula>"jan."</formula>
    </cfRule>
  </conditionalFormatting>
  <conditionalFormatting sqref="E9:G9">
    <cfRule type="cellIs" dxfId="5166" priority="6428" operator="equal">
      <formula>"jan."</formula>
    </cfRule>
  </conditionalFormatting>
  <conditionalFormatting sqref="E9:G9">
    <cfRule type="cellIs" dxfId="5165" priority="6427" operator="equal">
      <formula>"jan."</formula>
    </cfRule>
  </conditionalFormatting>
  <conditionalFormatting sqref="E9:G9">
    <cfRule type="cellIs" dxfId="5164" priority="6426" operator="equal">
      <formula>"jan."</formula>
    </cfRule>
  </conditionalFormatting>
  <conditionalFormatting sqref="E9:G9">
    <cfRule type="cellIs" dxfId="5163" priority="6425" operator="equal">
      <formula>"jan."</formula>
    </cfRule>
  </conditionalFormatting>
  <conditionalFormatting sqref="E9:G9">
    <cfRule type="cellIs" dxfId="5162" priority="6424" operator="equal">
      <formula>"jan."</formula>
    </cfRule>
  </conditionalFormatting>
  <conditionalFormatting sqref="E9:G9">
    <cfRule type="cellIs" dxfId="5161" priority="6423" operator="equal">
      <formula>"jan."</formula>
    </cfRule>
  </conditionalFormatting>
  <conditionalFormatting sqref="E9:G9">
    <cfRule type="cellIs" dxfId="5160" priority="6422" operator="equal">
      <formula>"jan."</formula>
    </cfRule>
  </conditionalFormatting>
  <conditionalFormatting sqref="E9:G9">
    <cfRule type="cellIs" dxfId="5159" priority="6421" operator="equal">
      <formula>"jan."</formula>
    </cfRule>
  </conditionalFormatting>
  <conditionalFormatting sqref="E9:G9">
    <cfRule type="cellIs" dxfId="5158" priority="6420" operator="equal">
      <formula>"jan."</formula>
    </cfRule>
  </conditionalFormatting>
  <conditionalFormatting sqref="E9:G9">
    <cfRule type="cellIs" dxfId="5157" priority="6419" operator="equal">
      <formula>"jan."</formula>
    </cfRule>
  </conditionalFormatting>
  <conditionalFormatting sqref="E9:G9">
    <cfRule type="cellIs" dxfId="5156" priority="6418" operator="equal">
      <formula>"jan."</formula>
    </cfRule>
  </conditionalFormatting>
  <conditionalFormatting sqref="E9:G9">
    <cfRule type="cellIs" dxfId="5155" priority="6417" operator="equal">
      <formula>"jan."</formula>
    </cfRule>
  </conditionalFormatting>
  <conditionalFormatting sqref="E9:G9">
    <cfRule type="cellIs" dxfId="5154" priority="6416" operator="equal">
      <formula>"jan."</formula>
    </cfRule>
  </conditionalFormatting>
  <conditionalFormatting sqref="E9:G9">
    <cfRule type="cellIs" dxfId="5153" priority="6415" operator="equal">
      <formula>"jan."</formula>
    </cfRule>
  </conditionalFormatting>
  <conditionalFormatting sqref="E9:G9">
    <cfRule type="cellIs" dxfId="5152" priority="6414" operator="equal">
      <formula>"jan."</formula>
    </cfRule>
  </conditionalFormatting>
  <conditionalFormatting sqref="E9:G9">
    <cfRule type="cellIs" dxfId="5151" priority="6413" operator="equal">
      <formula>"jan."</formula>
    </cfRule>
  </conditionalFormatting>
  <conditionalFormatting sqref="E9:G9">
    <cfRule type="cellIs" dxfId="5150" priority="6412" operator="equal">
      <formula>"jan."</formula>
    </cfRule>
  </conditionalFormatting>
  <conditionalFormatting sqref="E9:G9">
    <cfRule type="cellIs" dxfId="5149" priority="6411" operator="equal">
      <formula>"jan."</formula>
    </cfRule>
  </conditionalFormatting>
  <conditionalFormatting sqref="E9:G9">
    <cfRule type="cellIs" dxfId="5148" priority="6410" operator="equal">
      <formula>"jan."</formula>
    </cfRule>
  </conditionalFormatting>
  <conditionalFormatting sqref="E9:G9">
    <cfRule type="cellIs" dxfId="5147" priority="6409" operator="equal">
      <formula>"jan."</formula>
    </cfRule>
  </conditionalFormatting>
  <conditionalFormatting sqref="E9:G9">
    <cfRule type="cellIs" dxfId="5146" priority="6408" operator="equal">
      <formula>"jan."</formula>
    </cfRule>
  </conditionalFormatting>
  <conditionalFormatting sqref="E9:G9">
    <cfRule type="cellIs" dxfId="5145" priority="6407" operator="equal">
      <formula>"jan."</formula>
    </cfRule>
  </conditionalFormatting>
  <conditionalFormatting sqref="E9:G9">
    <cfRule type="cellIs" dxfId="5144" priority="6406" operator="equal">
      <formula>"jan."</formula>
    </cfRule>
  </conditionalFormatting>
  <conditionalFormatting sqref="E9:G9">
    <cfRule type="cellIs" dxfId="5143" priority="6405" operator="equal">
      <formula>"jan."</formula>
    </cfRule>
  </conditionalFormatting>
  <conditionalFormatting sqref="E9:G9">
    <cfRule type="cellIs" dxfId="5142" priority="6404" operator="equal">
      <formula>"jan."</formula>
    </cfRule>
  </conditionalFormatting>
  <conditionalFormatting sqref="E9:G9">
    <cfRule type="cellIs" dxfId="5141" priority="6403" operator="equal">
      <formula>"jan."</formula>
    </cfRule>
  </conditionalFormatting>
  <conditionalFormatting sqref="E9:G9">
    <cfRule type="cellIs" dxfId="5140" priority="6402" operator="equal">
      <formula>"jan."</formula>
    </cfRule>
  </conditionalFormatting>
  <conditionalFormatting sqref="E9:G9">
    <cfRule type="cellIs" dxfId="5139" priority="6400" operator="equal">
      <formula>"jan."</formula>
    </cfRule>
  </conditionalFormatting>
  <conditionalFormatting sqref="E9:G9">
    <cfRule type="cellIs" dxfId="5138" priority="6399" operator="equal">
      <formula>"jan."</formula>
    </cfRule>
  </conditionalFormatting>
  <conditionalFormatting sqref="E9:G9">
    <cfRule type="cellIs" dxfId="5137" priority="6398" operator="equal">
      <formula>"jan."</formula>
    </cfRule>
  </conditionalFormatting>
  <conditionalFormatting sqref="E9:G9">
    <cfRule type="cellIs" dxfId="5136" priority="6397" operator="equal">
      <formula>"jan."</formula>
    </cfRule>
  </conditionalFormatting>
  <conditionalFormatting sqref="E9:G9">
    <cfRule type="cellIs" dxfId="5135" priority="6396" operator="equal">
      <formula>"jan."</formula>
    </cfRule>
  </conditionalFormatting>
  <conditionalFormatting sqref="E9:G9">
    <cfRule type="cellIs" dxfId="5134" priority="6395" operator="equal">
      <formula>"jan."</formula>
    </cfRule>
  </conditionalFormatting>
  <conditionalFormatting sqref="E9:G9">
    <cfRule type="cellIs" dxfId="5133" priority="6394" operator="equal">
      <formula>"jan."</formula>
    </cfRule>
  </conditionalFormatting>
  <conditionalFormatting sqref="E9:G9">
    <cfRule type="cellIs" dxfId="5132" priority="6393" operator="equal">
      <formula>"jan."</formula>
    </cfRule>
  </conditionalFormatting>
  <conditionalFormatting sqref="E9:G9">
    <cfRule type="cellIs" dxfId="5131" priority="6392" operator="equal">
      <formula>"jan."</formula>
    </cfRule>
  </conditionalFormatting>
  <conditionalFormatting sqref="E9:G9">
    <cfRule type="cellIs" dxfId="5130" priority="6391" operator="equal">
      <formula>"jan."</formula>
    </cfRule>
  </conditionalFormatting>
  <conditionalFormatting sqref="E9:G9">
    <cfRule type="cellIs" dxfId="5129" priority="6390" operator="equal">
      <formula>"jan."</formula>
    </cfRule>
  </conditionalFormatting>
  <conditionalFormatting sqref="E9:G9">
    <cfRule type="cellIs" dxfId="5128" priority="6389" operator="equal">
      <formula>"jan."</formula>
    </cfRule>
  </conditionalFormatting>
  <conditionalFormatting sqref="E9:G9">
    <cfRule type="cellIs" dxfId="5127" priority="6388" operator="equal">
      <formula>"jan."</formula>
    </cfRule>
  </conditionalFormatting>
  <conditionalFormatting sqref="E9:G9">
    <cfRule type="cellIs" dxfId="5126" priority="6387" operator="equal">
      <formula>"jan."</formula>
    </cfRule>
  </conditionalFormatting>
  <conditionalFormatting sqref="E9:G9">
    <cfRule type="cellIs" dxfId="5125" priority="6386" operator="equal">
      <formula>"jan."</formula>
    </cfRule>
  </conditionalFormatting>
  <conditionalFormatting sqref="E9:G9">
    <cfRule type="cellIs" dxfId="5124" priority="6385" operator="equal">
      <formula>"jan."</formula>
    </cfRule>
  </conditionalFormatting>
  <conditionalFormatting sqref="E9:G9">
    <cfRule type="cellIs" dxfId="5123" priority="6384" operator="equal">
      <formula>"jan."</formula>
    </cfRule>
  </conditionalFormatting>
  <conditionalFormatting sqref="E9:G9">
    <cfRule type="cellIs" dxfId="5122" priority="6383" operator="equal">
      <formula>"jan."</formula>
    </cfRule>
  </conditionalFormatting>
  <conditionalFormatting sqref="E9:G9">
    <cfRule type="cellIs" dxfId="5121" priority="6382" operator="equal">
      <formula>"jan."</formula>
    </cfRule>
  </conditionalFormatting>
  <conditionalFormatting sqref="E9:G9">
    <cfRule type="cellIs" dxfId="5120" priority="6381" operator="equal">
      <formula>"jan."</formula>
    </cfRule>
  </conditionalFormatting>
  <conditionalFormatting sqref="E9:G9">
    <cfRule type="cellIs" dxfId="5119" priority="6380" operator="equal">
      <formula>"jan."</formula>
    </cfRule>
  </conditionalFormatting>
  <conditionalFormatting sqref="E9:G9">
    <cfRule type="cellIs" dxfId="5118" priority="6379" operator="equal">
      <formula>"jan."</formula>
    </cfRule>
  </conditionalFormatting>
  <conditionalFormatting sqref="E9:G9">
    <cfRule type="cellIs" dxfId="5117" priority="6378" operator="equal">
      <formula>"jan."</formula>
    </cfRule>
  </conditionalFormatting>
  <conditionalFormatting sqref="E9:G9">
    <cfRule type="cellIs" dxfId="5116" priority="6377" operator="equal">
      <formula>"jan."</formula>
    </cfRule>
  </conditionalFormatting>
  <conditionalFormatting sqref="E9:G9">
    <cfRule type="cellIs" dxfId="5115" priority="6376" operator="equal">
      <formula>"jan."</formula>
    </cfRule>
  </conditionalFormatting>
  <conditionalFormatting sqref="E9:G9">
    <cfRule type="cellIs" dxfId="5114" priority="6375" operator="equal">
      <formula>"jan."</formula>
    </cfRule>
  </conditionalFormatting>
  <conditionalFormatting sqref="E9:G9">
    <cfRule type="cellIs" dxfId="5113" priority="6374" operator="equal">
      <formula>"jan."</formula>
    </cfRule>
  </conditionalFormatting>
  <conditionalFormatting sqref="E9:G9">
    <cfRule type="cellIs" dxfId="5112" priority="6373" operator="equal">
      <formula>"jan."</formula>
    </cfRule>
  </conditionalFormatting>
  <conditionalFormatting sqref="E9:G9">
    <cfRule type="cellIs" dxfId="5111" priority="6372" operator="equal">
      <formula>"jan."</formula>
    </cfRule>
  </conditionalFormatting>
  <conditionalFormatting sqref="E9:G9">
    <cfRule type="cellIs" dxfId="5110" priority="6371" operator="equal">
      <formula>"jan."</formula>
    </cfRule>
  </conditionalFormatting>
  <conditionalFormatting sqref="E9:G9">
    <cfRule type="cellIs" dxfId="5109" priority="6370" operator="equal">
      <formula>"jan."</formula>
    </cfRule>
  </conditionalFormatting>
  <conditionalFormatting sqref="E9:G9">
    <cfRule type="cellIs" dxfId="5108" priority="6369" operator="equal">
      <formula>"jan."</formula>
    </cfRule>
  </conditionalFormatting>
  <conditionalFormatting sqref="E9:G9">
    <cfRule type="cellIs" dxfId="5107" priority="6368" operator="equal">
      <formula>"jan."</formula>
    </cfRule>
  </conditionalFormatting>
  <conditionalFormatting sqref="E9:G9">
    <cfRule type="cellIs" dxfId="5106" priority="6367" operator="equal">
      <formula>"jan."</formula>
    </cfRule>
  </conditionalFormatting>
  <conditionalFormatting sqref="E9:G9">
    <cfRule type="cellIs" dxfId="5105" priority="6366" operator="equal">
      <formula>"jan."</formula>
    </cfRule>
  </conditionalFormatting>
  <conditionalFormatting sqref="E9:G9">
    <cfRule type="cellIs" dxfId="5104" priority="6365" operator="equal">
      <formula>"jan."</formula>
    </cfRule>
  </conditionalFormatting>
  <conditionalFormatting sqref="E9:G9">
    <cfRule type="cellIs" dxfId="5103" priority="6364" operator="equal">
      <formula>"jan."</formula>
    </cfRule>
  </conditionalFormatting>
  <conditionalFormatting sqref="E9:G9">
    <cfRule type="cellIs" dxfId="5102" priority="6363" operator="equal">
      <formula>"jan."</formula>
    </cfRule>
  </conditionalFormatting>
  <conditionalFormatting sqref="E9:G9">
    <cfRule type="cellIs" dxfId="5101" priority="6362" operator="equal">
      <formula>"jan."</formula>
    </cfRule>
  </conditionalFormatting>
  <conditionalFormatting sqref="E9:G9">
    <cfRule type="cellIs" dxfId="5100" priority="6361" operator="equal">
      <formula>"jan."</formula>
    </cfRule>
  </conditionalFormatting>
  <conditionalFormatting sqref="E9:G9">
    <cfRule type="cellIs" dxfId="5099" priority="6360" operator="equal">
      <formula>"jan."</formula>
    </cfRule>
  </conditionalFormatting>
  <conditionalFormatting sqref="E9:G9">
    <cfRule type="cellIs" dxfId="5098" priority="6359" operator="equal">
      <formula>"jan."</formula>
    </cfRule>
  </conditionalFormatting>
  <conditionalFormatting sqref="E9:G9">
    <cfRule type="cellIs" dxfId="5097" priority="6358" operator="equal">
      <formula>"jan."</formula>
    </cfRule>
  </conditionalFormatting>
  <conditionalFormatting sqref="E9:G9">
    <cfRule type="cellIs" dxfId="5096" priority="6357" operator="equal">
      <formula>"jan."</formula>
    </cfRule>
  </conditionalFormatting>
  <conditionalFormatting sqref="E9:G9">
    <cfRule type="cellIs" dxfId="5095" priority="6356" operator="equal">
      <formula>"jan."</formula>
    </cfRule>
  </conditionalFormatting>
  <conditionalFormatting sqref="E9:G9">
    <cfRule type="cellIs" dxfId="5094" priority="6355" operator="equal">
      <formula>"jan."</formula>
    </cfRule>
  </conditionalFormatting>
  <conditionalFormatting sqref="E9:G9">
    <cfRule type="cellIs" dxfId="5093" priority="6354" operator="equal">
      <formula>"jan."</formula>
    </cfRule>
  </conditionalFormatting>
  <conditionalFormatting sqref="E9:G9">
    <cfRule type="cellIs" dxfId="5092" priority="6353" operator="equal">
      <formula>"jan."</formula>
    </cfRule>
  </conditionalFormatting>
  <conditionalFormatting sqref="E9:G9">
    <cfRule type="cellIs" dxfId="5091" priority="6352" operator="equal">
      <formula>"jan."</formula>
    </cfRule>
  </conditionalFormatting>
  <conditionalFormatting sqref="E9:G9">
    <cfRule type="cellIs" dxfId="5090" priority="6351" operator="equal">
      <formula>"jan."</formula>
    </cfRule>
  </conditionalFormatting>
  <conditionalFormatting sqref="E9:G9">
    <cfRule type="cellIs" dxfId="5089" priority="6350" operator="equal">
      <formula>"jan."</formula>
    </cfRule>
  </conditionalFormatting>
  <conditionalFormatting sqref="E9:G9">
    <cfRule type="cellIs" dxfId="5088" priority="6349" operator="equal">
      <formula>"jan."</formula>
    </cfRule>
  </conditionalFormatting>
  <conditionalFormatting sqref="E9:G9">
    <cfRule type="cellIs" dxfId="5087" priority="6348" operator="equal">
      <formula>"jan."</formula>
    </cfRule>
  </conditionalFormatting>
  <conditionalFormatting sqref="E9:G9">
    <cfRule type="cellIs" dxfId="5086" priority="6346" operator="equal">
      <formula>"jan."</formula>
    </cfRule>
  </conditionalFormatting>
  <conditionalFormatting sqref="E9:G9">
    <cfRule type="cellIs" dxfId="5085" priority="6345" operator="equal">
      <formula>"jan."</formula>
    </cfRule>
  </conditionalFormatting>
  <conditionalFormatting sqref="E9:G9">
    <cfRule type="cellIs" dxfId="5084" priority="6344" operator="equal">
      <formula>"jan."</formula>
    </cfRule>
  </conditionalFormatting>
  <conditionalFormatting sqref="E9:G9">
    <cfRule type="cellIs" dxfId="5083" priority="6343" operator="equal">
      <formula>"jan."</formula>
    </cfRule>
  </conditionalFormatting>
  <conditionalFormatting sqref="E9:G9">
    <cfRule type="cellIs" dxfId="5082" priority="6342" operator="equal">
      <formula>"jan."</formula>
    </cfRule>
  </conditionalFormatting>
  <conditionalFormatting sqref="E9:G9">
    <cfRule type="cellIs" dxfId="5081" priority="6341" operator="equal">
      <formula>"jan."</formula>
    </cfRule>
  </conditionalFormatting>
  <conditionalFormatting sqref="E9:G9">
    <cfRule type="cellIs" dxfId="5080" priority="6340" operator="equal">
      <formula>"jan."</formula>
    </cfRule>
  </conditionalFormatting>
  <conditionalFormatting sqref="E9:G9">
    <cfRule type="cellIs" dxfId="5079" priority="6339" operator="equal">
      <formula>"jan."</formula>
    </cfRule>
  </conditionalFormatting>
  <conditionalFormatting sqref="E9:G9">
    <cfRule type="cellIs" dxfId="5078" priority="6338" operator="equal">
      <formula>"jan."</formula>
    </cfRule>
  </conditionalFormatting>
  <conditionalFormatting sqref="E9:G9">
    <cfRule type="cellIs" dxfId="5077" priority="6337" operator="equal">
      <formula>"jan."</formula>
    </cfRule>
  </conditionalFormatting>
  <conditionalFormatting sqref="E9:G9">
    <cfRule type="cellIs" dxfId="5076" priority="6336" operator="equal">
      <formula>"jan."</formula>
    </cfRule>
  </conditionalFormatting>
  <conditionalFormatting sqref="E9:G9">
    <cfRule type="cellIs" dxfId="5075" priority="6335" operator="equal">
      <formula>"jan."</formula>
    </cfRule>
  </conditionalFormatting>
  <conditionalFormatting sqref="E9:G9">
    <cfRule type="cellIs" dxfId="5074" priority="6334" operator="equal">
      <formula>"jan."</formula>
    </cfRule>
  </conditionalFormatting>
  <conditionalFormatting sqref="E9:G9">
    <cfRule type="cellIs" dxfId="5073" priority="6333" operator="equal">
      <formula>"jan."</formula>
    </cfRule>
  </conditionalFormatting>
  <conditionalFormatting sqref="E9:G9">
    <cfRule type="cellIs" dxfId="5072" priority="6332" operator="equal">
      <formula>"jan."</formula>
    </cfRule>
  </conditionalFormatting>
  <conditionalFormatting sqref="E9:G9">
    <cfRule type="cellIs" dxfId="5071" priority="6331" operator="equal">
      <formula>"jan."</formula>
    </cfRule>
  </conditionalFormatting>
  <conditionalFormatting sqref="E9:G9">
    <cfRule type="cellIs" dxfId="5070" priority="6330" operator="equal">
      <formula>"jan."</formula>
    </cfRule>
  </conditionalFormatting>
  <conditionalFormatting sqref="E9:G9">
    <cfRule type="cellIs" dxfId="5069" priority="6329" operator="equal">
      <formula>"jan."</formula>
    </cfRule>
  </conditionalFormatting>
  <conditionalFormatting sqref="E9:G9">
    <cfRule type="cellIs" dxfId="5068" priority="6327" operator="equal">
      <formula>"jan."</formula>
    </cfRule>
  </conditionalFormatting>
  <conditionalFormatting sqref="E9:G9">
    <cfRule type="cellIs" dxfId="5067" priority="6326" operator="equal">
      <formula>"jan."</formula>
    </cfRule>
  </conditionalFormatting>
  <conditionalFormatting sqref="E9:G9">
    <cfRule type="cellIs" dxfId="5066" priority="6325" operator="equal">
      <formula>"jan."</formula>
    </cfRule>
  </conditionalFormatting>
  <conditionalFormatting sqref="E9:G9">
    <cfRule type="cellIs" dxfId="5065" priority="6324" operator="equal">
      <formula>"jan."</formula>
    </cfRule>
  </conditionalFormatting>
  <conditionalFormatting sqref="E9:G9">
    <cfRule type="cellIs" dxfId="5064" priority="6323" operator="equal">
      <formula>"jan."</formula>
    </cfRule>
  </conditionalFormatting>
  <conditionalFormatting sqref="E9:G9">
    <cfRule type="cellIs" dxfId="5063" priority="6322" operator="equal">
      <formula>"jan."</formula>
    </cfRule>
  </conditionalFormatting>
  <conditionalFormatting sqref="E9:G9">
    <cfRule type="cellIs" dxfId="5062" priority="6321" operator="equal">
      <formula>"jan."</formula>
    </cfRule>
  </conditionalFormatting>
  <conditionalFormatting sqref="E9:G9">
    <cfRule type="cellIs" dxfId="5061" priority="6320" operator="equal">
      <formula>"jan."</formula>
    </cfRule>
  </conditionalFormatting>
  <conditionalFormatting sqref="E9:G9">
    <cfRule type="cellIs" dxfId="5060" priority="6319" operator="equal">
      <formula>"jan."</formula>
    </cfRule>
  </conditionalFormatting>
  <conditionalFormatting sqref="E9:G9">
    <cfRule type="cellIs" dxfId="5059" priority="6318" operator="equal">
      <formula>"jan."</formula>
    </cfRule>
  </conditionalFormatting>
  <conditionalFormatting sqref="E9:G9">
    <cfRule type="cellIs" dxfId="5058" priority="6317" operator="equal">
      <formula>"jan."</formula>
    </cfRule>
  </conditionalFormatting>
  <conditionalFormatting sqref="E9:G9">
    <cfRule type="cellIs" dxfId="5057" priority="6316" operator="equal">
      <formula>"jan."</formula>
    </cfRule>
  </conditionalFormatting>
  <conditionalFormatting sqref="E9:G9">
    <cfRule type="cellIs" dxfId="5056" priority="6315" operator="equal">
      <formula>"jan."</formula>
    </cfRule>
  </conditionalFormatting>
  <conditionalFormatting sqref="E9:G9">
    <cfRule type="cellIs" dxfId="5055" priority="6314" operator="equal">
      <formula>"jan."</formula>
    </cfRule>
  </conditionalFormatting>
  <conditionalFormatting sqref="E9:G9">
    <cfRule type="cellIs" dxfId="5054" priority="6313" operator="equal">
      <formula>"jan."</formula>
    </cfRule>
  </conditionalFormatting>
  <conditionalFormatting sqref="E9:G9">
    <cfRule type="cellIs" dxfId="5053" priority="6312" operator="equal">
      <formula>"jan."</formula>
    </cfRule>
  </conditionalFormatting>
  <conditionalFormatting sqref="E9:G9">
    <cfRule type="cellIs" dxfId="5052" priority="6311" operator="equal">
      <formula>"jan."</formula>
    </cfRule>
  </conditionalFormatting>
  <conditionalFormatting sqref="E9:G9">
    <cfRule type="cellIs" dxfId="5051" priority="6310" operator="equal">
      <formula>"jan."</formula>
    </cfRule>
  </conditionalFormatting>
  <conditionalFormatting sqref="E9:G9">
    <cfRule type="cellIs" dxfId="5050" priority="6309" operator="equal">
      <formula>"jan."</formula>
    </cfRule>
  </conditionalFormatting>
  <conditionalFormatting sqref="E9:G9">
    <cfRule type="cellIs" dxfId="5049" priority="6308" operator="equal">
      <formula>"jan."</formula>
    </cfRule>
  </conditionalFormatting>
  <conditionalFormatting sqref="E9:G9">
    <cfRule type="cellIs" dxfId="5048" priority="6307" operator="equal">
      <formula>"jan."</formula>
    </cfRule>
  </conditionalFormatting>
  <conditionalFormatting sqref="E9:G9">
    <cfRule type="cellIs" dxfId="5047" priority="6306" operator="equal">
      <formula>"jan."</formula>
    </cfRule>
  </conditionalFormatting>
  <conditionalFormatting sqref="E9:G9">
    <cfRule type="cellIs" dxfId="5046" priority="6305" operator="equal">
      <formula>"jan."</formula>
    </cfRule>
  </conditionalFormatting>
  <conditionalFormatting sqref="E9:G9">
    <cfRule type="cellIs" dxfId="5045" priority="6304" operator="equal">
      <formula>"jan."</formula>
    </cfRule>
  </conditionalFormatting>
  <conditionalFormatting sqref="E9:G9">
    <cfRule type="cellIs" dxfId="5044" priority="6303" operator="equal">
      <formula>"jan."</formula>
    </cfRule>
  </conditionalFormatting>
  <conditionalFormatting sqref="E9:G9">
    <cfRule type="cellIs" dxfId="5043" priority="6302" operator="equal">
      <formula>"jan."</formula>
    </cfRule>
  </conditionalFormatting>
  <conditionalFormatting sqref="E9:G9">
    <cfRule type="cellIs" dxfId="5042" priority="6301" operator="equal">
      <formula>"jan."</formula>
    </cfRule>
  </conditionalFormatting>
  <conditionalFormatting sqref="E9:G9">
    <cfRule type="cellIs" dxfId="5041" priority="6300" operator="equal">
      <formula>"jan."</formula>
    </cfRule>
  </conditionalFormatting>
  <conditionalFormatting sqref="E9:G9">
    <cfRule type="cellIs" dxfId="5040" priority="6299" operator="equal">
      <formula>"jan."</formula>
    </cfRule>
  </conditionalFormatting>
  <conditionalFormatting sqref="E9:G9">
    <cfRule type="cellIs" dxfId="5039" priority="6298" operator="equal">
      <formula>"jan."</formula>
    </cfRule>
  </conditionalFormatting>
  <conditionalFormatting sqref="E9:G9">
    <cfRule type="cellIs" dxfId="5038" priority="6297" operator="equal">
      <formula>"jan."</formula>
    </cfRule>
  </conditionalFormatting>
  <conditionalFormatting sqref="E9:G9">
    <cfRule type="cellIs" dxfId="5037" priority="6296" operator="equal">
      <formula>"jan."</formula>
    </cfRule>
  </conditionalFormatting>
  <conditionalFormatting sqref="E9:G9">
    <cfRule type="cellIs" dxfId="5036" priority="6295" operator="equal">
      <formula>"jan."</formula>
    </cfRule>
  </conditionalFormatting>
  <conditionalFormatting sqref="E9:G9">
    <cfRule type="cellIs" dxfId="5035" priority="6294" operator="equal">
      <formula>"jan."</formula>
    </cfRule>
  </conditionalFormatting>
  <conditionalFormatting sqref="E9:G9">
    <cfRule type="cellIs" dxfId="5034" priority="6293" operator="equal">
      <formula>"jan."</formula>
    </cfRule>
  </conditionalFormatting>
  <conditionalFormatting sqref="E9:G9">
    <cfRule type="cellIs" dxfId="5033" priority="6292" operator="equal">
      <formula>"jan."</formula>
    </cfRule>
  </conditionalFormatting>
  <conditionalFormatting sqref="E9:G9">
    <cfRule type="cellIs" dxfId="5032" priority="6291" operator="equal">
      <formula>"jan."</formula>
    </cfRule>
  </conditionalFormatting>
  <conditionalFormatting sqref="E9:G9">
    <cfRule type="cellIs" dxfId="5031" priority="6290" operator="equal">
      <formula>"jan."</formula>
    </cfRule>
  </conditionalFormatting>
  <conditionalFormatting sqref="E9:G9">
    <cfRule type="cellIs" dxfId="5030" priority="6289" operator="equal">
      <formula>"jan."</formula>
    </cfRule>
  </conditionalFormatting>
  <conditionalFormatting sqref="E9:G9">
    <cfRule type="cellIs" dxfId="5029" priority="6288" operator="equal">
      <formula>"jan."</formula>
    </cfRule>
  </conditionalFormatting>
  <conditionalFormatting sqref="E9:G9">
    <cfRule type="cellIs" dxfId="5028" priority="6287" operator="equal">
      <formula>"jan."</formula>
    </cfRule>
  </conditionalFormatting>
  <conditionalFormatting sqref="E9:G9">
    <cfRule type="cellIs" dxfId="5027" priority="6286" operator="equal">
      <formula>"jan."</formula>
    </cfRule>
  </conditionalFormatting>
  <conditionalFormatting sqref="E9:G9">
    <cfRule type="cellIs" dxfId="5026" priority="6285" operator="equal">
      <formula>"jan."</formula>
    </cfRule>
  </conditionalFormatting>
  <conditionalFormatting sqref="E9:G9">
    <cfRule type="cellIs" dxfId="5025" priority="6284" operator="equal">
      <formula>"jan."</formula>
    </cfRule>
  </conditionalFormatting>
  <conditionalFormatting sqref="E9:G9">
    <cfRule type="cellIs" dxfId="5024" priority="6283" operator="equal">
      <formula>"jan."</formula>
    </cfRule>
  </conditionalFormatting>
  <conditionalFormatting sqref="E9:G9">
    <cfRule type="cellIs" dxfId="5023" priority="6282" operator="equal">
      <formula>"jan."</formula>
    </cfRule>
  </conditionalFormatting>
  <conditionalFormatting sqref="E9:G9">
    <cfRule type="cellIs" dxfId="5022" priority="6281" operator="equal">
      <formula>"jan."</formula>
    </cfRule>
  </conditionalFormatting>
  <conditionalFormatting sqref="E9:G9">
    <cfRule type="cellIs" dxfId="5021" priority="6279" operator="equal">
      <formula>"jan."</formula>
    </cfRule>
  </conditionalFormatting>
  <conditionalFormatting sqref="E9:G9">
    <cfRule type="cellIs" dxfId="5020" priority="6278" operator="equal">
      <formula>"jan."</formula>
    </cfRule>
  </conditionalFormatting>
  <conditionalFormatting sqref="E9:G9">
    <cfRule type="cellIs" dxfId="5019" priority="6276" operator="equal">
      <formula>"jan."</formula>
    </cfRule>
  </conditionalFormatting>
  <conditionalFormatting sqref="E9:G9">
    <cfRule type="cellIs" dxfId="5018" priority="6274" operator="equal">
      <formula>"jan."</formula>
    </cfRule>
  </conditionalFormatting>
  <conditionalFormatting sqref="E9:G9">
    <cfRule type="cellIs" dxfId="5017" priority="6273" operator="equal">
      <formula>"jan."</formula>
    </cfRule>
  </conditionalFormatting>
  <conditionalFormatting sqref="E9:G9">
    <cfRule type="cellIs" dxfId="5016" priority="6272" operator="equal">
      <formula>"jan."</formula>
    </cfRule>
  </conditionalFormatting>
  <conditionalFormatting sqref="E9:G9">
    <cfRule type="cellIs" dxfId="5015" priority="6271" operator="equal">
      <formula>"jan."</formula>
    </cfRule>
  </conditionalFormatting>
  <conditionalFormatting sqref="E9:G9">
    <cfRule type="cellIs" dxfId="5014" priority="6270" operator="equal">
      <formula>"jan."</formula>
    </cfRule>
  </conditionalFormatting>
  <conditionalFormatting sqref="E9:G9">
    <cfRule type="cellIs" dxfId="5013" priority="6269" operator="equal">
      <formula>"jan."</formula>
    </cfRule>
  </conditionalFormatting>
  <conditionalFormatting sqref="E9:G9">
    <cfRule type="cellIs" dxfId="5012" priority="6268" operator="equal">
      <formula>"jan."</formula>
    </cfRule>
  </conditionalFormatting>
  <conditionalFormatting sqref="E9:G9">
    <cfRule type="cellIs" dxfId="5011" priority="6267" operator="equal">
      <formula>"jan."</formula>
    </cfRule>
  </conditionalFormatting>
  <conditionalFormatting sqref="E9:G9">
    <cfRule type="cellIs" dxfId="5010" priority="6266" operator="equal">
      <formula>"jan."</formula>
    </cfRule>
  </conditionalFormatting>
  <conditionalFormatting sqref="E9:G9">
    <cfRule type="cellIs" dxfId="5009" priority="6265" operator="equal">
      <formula>"jan."</formula>
    </cfRule>
  </conditionalFormatting>
  <conditionalFormatting sqref="E9:G9">
    <cfRule type="cellIs" dxfId="5008" priority="6264" operator="equal">
      <formula>"jan."</formula>
    </cfRule>
  </conditionalFormatting>
  <conditionalFormatting sqref="E9:G9">
    <cfRule type="cellIs" dxfId="5007" priority="6263" operator="equal">
      <formula>"jan."</formula>
    </cfRule>
  </conditionalFormatting>
  <conditionalFormatting sqref="E9:G9">
    <cfRule type="cellIs" dxfId="5006" priority="6262" operator="equal">
      <formula>"jan."</formula>
    </cfRule>
  </conditionalFormatting>
  <conditionalFormatting sqref="E9:G9">
    <cfRule type="cellIs" dxfId="5005" priority="6259" operator="equal">
      <formula>"jan."</formula>
    </cfRule>
  </conditionalFormatting>
  <conditionalFormatting sqref="E9:G9">
    <cfRule type="cellIs" dxfId="5004" priority="6258" operator="equal">
      <formula>"jan."</formula>
    </cfRule>
  </conditionalFormatting>
  <conditionalFormatting sqref="E9:G9">
    <cfRule type="cellIs" dxfId="5003" priority="6257" operator="equal">
      <formula>"jan."</formula>
    </cfRule>
  </conditionalFormatting>
  <conditionalFormatting sqref="E9:G9">
    <cfRule type="cellIs" dxfId="5002" priority="6256" operator="equal">
      <formula>"jan."</formula>
    </cfRule>
  </conditionalFormatting>
  <conditionalFormatting sqref="E9:G9">
    <cfRule type="cellIs" dxfId="5001" priority="6255" operator="equal">
      <formula>"jan."</formula>
    </cfRule>
  </conditionalFormatting>
  <conditionalFormatting sqref="E9:G9">
    <cfRule type="cellIs" dxfId="5000" priority="6254" operator="equal">
      <formula>"jan."</formula>
    </cfRule>
  </conditionalFormatting>
  <conditionalFormatting sqref="E9:G9">
    <cfRule type="cellIs" dxfId="4999" priority="6253" operator="equal">
      <formula>"jan."</formula>
    </cfRule>
  </conditionalFormatting>
  <conditionalFormatting sqref="E9:G9">
    <cfRule type="cellIs" dxfId="4998" priority="6252" operator="equal">
      <formula>"jan."</formula>
    </cfRule>
  </conditionalFormatting>
  <conditionalFormatting sqref="E9:G9">
    <cfRule type="cellIs" dxfId="4997" priority="6251" operator="equal">
      <formula>"jan."</formula>
    </cfRule>
  </conditionalFormatting>
  <conditionalFormatting sqref="E9:G9">
    <cfRule type="cellIs" dxfId="4996" priority="6250" operator="equal">
      <formula>"jan."</formula>
    </cfRule>
  </conditionalFormatting>
  <conditionalFormatting sqref="E9:G9">
    <cfRule type="cellIs" dxfId="4995" priority="6249" operator="equal">
      <formula>"jan."</formula>
    </cfRule>
  </conditionalFormatting>
  <conditionalFormatting sqref="E9:G9">
    <cfRule type="cellIs" dxfId="4994" priority="6248" operator="equal">
      <formula>"jan."</formula>
    </cfRule>
  </conditionalFormatting>
  <conditionalFormatting sqref="E9:G9">
    <cfRule type="cellIs" dxfId="4993" priority="6247" operator="equal">
      <formula>"jan."</formula>
    </cfRule>
  </conditionalFormatting>
  <conditionalFormatting sqref="E9:G9">
    <cfRule type="cellIs" dxfId="4992" priority="6246" operator="equal">
      <formula>"jan."</formula>
    </cfRule>
  </conditionalFormatting>
  <conditionalFormatting sqref="E9:G9">
    <cfRule type="cellIs" dxfId="4991" priority="6245" operator="equal">
      <formula>"jan."</formula>
    </cfRule>
  </conditionalFormatting>
  <conditionalFormatting sqref="E9:G9">
    <cfRule type="cellIs" dxfId="4990" priority="6244" operator="equal">
      <formula>"jan."</formula>
    </cfRule>
  </conditionalFormatting>
  <conditionalFormatting sqref="E9:G9">
    <cfRule type="cellIs" dxfId="4989" priority="6243" operator="equal">
      <formula>"jan."</formula>
    </cfRule>
  </conditionalFormatting>
  <conditionalFormatting sqref="E9:G9">
    <cfRule type="cellIs" dxfId="4988" priority="6242" operator="equal">
      <formula>"jan."</formula>
    </cfRule>
  </conditionalFormatting>
  <conditionalFormatting sqref="E9:G9">
    <cfRule type="cellIs" dxfId="4987" priority="6241" operator="equal">
      <formula>"jan."</formula>
    </cfRule>
  </conditionalFormatting>
  <conditionalFormatting sqref="E9:G9">
    <cfRule type="cellIs" dxfId="4986" priority="6240" operator="equal">
      <formula>"jan."</formula>
    </cfRule>
  </conditionalFormatting>
  <conditionalFormatting sqref="E9:G9">
    <cfRule type="cellIs" dxfId="4985" priority="6239" operator="equal">
      <formula>"jan."</formula>
    </cfRule>
  </conditionalFormatting>
  <conditionalFormatting sqref="E9:G9">
    <cfRule type="cellIs" dxfId="4984" priority="6238" operator="equal">
      <formula>"jan."</formula>
    </cfRule>
  </conditionalFormatting>
  <conditionalFormatting sqref="E9:G9">
    <cfRule type="cellIs" dxfId="4983" priority="6237" operator="equal">
      <formula>"jan."</formula>
    </cfRule>
  </conditionalFormatting>
  <conditionalFormatting sqref="E9:G9">
    <cfRule type="cellIs" dxfId="4982" priority="6236" operator="equal">
      <formula>"jan."</formula>
    </cfRule>
  </conditionalFormatting>
  <conditionalFormatting sqref="E9:G9">
    <cfRule type="cellIs" dxfId="4981" priority="6235" operator="equal">
      <formula>"jan."</formula>
    </cfRule>
  </conditionalFormatting>
  <conditionalFormatting sqref="E9:G9">
    <cfRule type="cellIs" dxfId="4980" priority="6234" operator="equal">
      <formula>"jan."</formula>
    </cfRule>
  </conditionalFormatting>
  <conditionalFormatting sqref="E9:G9">
    <cfRule type="cellIs" dxfId="4979" priority="6233" operator="equal">
      <formula>"jan."</formula>
    </cfRule>
  </conditionalFormatting>
  <conditionalFormatting sqref="E9:G9">
    <cfRule type="cellIs" dxfId="4978" priority="6232" operator="equal">
      <formula>"jan."</formula>
    </cfRule>
  </conditionalFormatting>
  <conditionalFormatting sqref="E9:G9">
    <cfRule type="cellIs" dxfId="4977" priority="6231" operator="equal">
      <formula>"jan."</formula>
    </cfRule>
  </conditionalFormatting>
  <conditionalFormatting sqref="E9:G9">
    <cfRule type="cellIs" dxfId="4976" priority="6230" operator="equal">
      <formula>"jan."</formula>
    </cfRule>
  </conditionalFormatting>
  <conditionalFormatting sqref="E9:G9">
    <cfRule type="cellIs" dxfId="4975" priority="6229" operator="equal">
      <formula>"jan."</formula>
    </cfRule>
  </conditionalFormatting>
  <conditionalFormatting sqref="E9:G9">
    <cfRule type="cellIs" dxfId="4974" priority="6228" operator="equal">
      <formula>"jan."</formula>
    </cfRule>
  </conditionalFormatting>
  <conditionalFormatting sqref="E9:G9">
    <cfRule type="cellIs" dxfId="4973" priority="6227" operator="equal">
      <formula>"jan."</formula>
    </cfRule>
  </conditionalFormatting>
  <conditionalFormatting sqref="E9:G9">
    <cfRule type="cellIs" dxfId="4972" priority="6226" operator="equal">
      <formula>"jan."</formula>
    </cfRule>
  </conditionalFormatting>
  <conditionalFormatting sqref="E9:G9">
    <cfRule type="cellIs" dxfId="4971" priority="6225" operator="equal">
      <formula>"jan."</formula>
    </cfRule>
  </conditionalFormatting>
  <conditionalFormatting sqref="E9:G9">
    <cfRule type="cellIs" dxfId="4970" priority="6224" operator="equal">
      <formula>"jan."</formula>
    </cfRule>
  </conditionalFormatting>
  <conditionalFormatting sqref="E9:G9">
    <cfRule type="cellIs" dxfId="4969" priority="6223" operator="equal">
      <formula>"jan."</formula>
    </cfRule>
  </conditionalFormatting>
  <conditionalFormatting sqref="E9:G9">
    <cfRule type="cellIs" dxfId="4968" priority="6222" operator="equal">
      <formula>"jan."</formula>
    </cfRule>
  </conditionalFormatting>
  <conditionalFormatting sqref="E9:G9">
    <cfRule type="cellIs" dxfId="4967" priority="6221" operator="equal">
      <formula>"jan."</formula>
    </cfRule>
  </conditionalFormatting>
  <conditionalFormatting sqref="E9:G9">
    <cfRule type="cellIs" dxfId="4966" priority="6220" operator="equal">
      <formula>"jan."</formula>
    </cfRule>
  </conditionalFormatting>
  <conditionalFormatting sqref="E9:G9">
    <cfRule type="cellIs" dxfId="4965" priority="6219" operator="equal">
      <formula>"jan."</formula>
    </cfRule>
  </conditionalFormatting>
  <conditionalFormatting sqref="E9:G9">
    <cfRule type="cellIs" dxfId="4964" priority="6218" operator="equal">
      <formula>"jan."</formula>
    </cfRule>
  </conditionalFormatting>
  <conditionalFormatting sqref="E9:G9">
    <cfRule type="cellIs" dxfId="4963" priority="6217" operator="equal">
      <formula>"jan."</formula>
    </cfRule>
  </conditionalFormatting>
  <conditionalFormatting sqref="E9:G9">
    <cfRule type="cellIs" dxfId="4962" priority="6216" operator="equal">
      <formula>"jan."</formula>
    </cfRule>
  </conditionalFormatting>
  <conditionalFormatting sqref="E9:G9">
    <cfRule type="cellIs" dxfId="4961" priority="6215" operator="equal">
      <formula>"jan."</formula>
    </cfRule>
  </conditionalFormatting>
  <conditionalFormatting sqref="E9:G9">
    <cfRule type="cellIs" dxfId="4960" priority="6214" operator="equal">
      <formula>"jan."</formula>
    </cfRule>
  </conditionalFormatting>
  <conditionalFormatting sqref="E9:G9">
    <cfRule type="cellIs" dxfId="4959" priority="6213" operator="equal">
      <formula>"jan."</formula>
    </cfRule>
  </conditionalFormatting>
  <conditionalFormatting sqref="E9:G9">
    <cfRule type="cellIs" dxfId="4958" priority="6212" operator="equal">
      <formula>"jan."</formula>
    </cfRule>
  </conditionalFormatting>
  <conditionalFormatting sqref="E9:G9">
    <cfRule type="cellIs" dxfId="4957" priority="6211" operator="equal">
      <formula>"jan."</formula>
    </cfRule>
  </conditionalFormatting>
  <conditionalFormatting sqref="E9:G9">
    <cfRule type="cellIs" dxfId="4956" priority="6210" operator="equal">
      <formula>"jan."</formula>
    </cfRule>
  </conditionalFormatting>
  <conditionalFormatting sqref="E9:G9">
    <cfRule type="cellIs" dxfId="4955" priority="6209" operator="equal">
      <formula>"jan."</formula>
    </cfRule>
  </conditionalFormatting>
  <conditionalFormatting sqref="E9:G9">
    <cfRule type="cellIs" dxfId="4954" priority="6208" operator="equal">
      <formula>"jan."</formula>
    </cfRule>
  </conditionalFormatting>
  <conditionalFormatting sqref="E9:G9">
    <cfRule type="cellIs" dxfId="4953" priority="6207" operator="equal">
      <formula>"jan."</formula>
    </cfRule>
  </conditionalFormatting>
  <conditionalFormatting sqref="E9:G9">
    <cfRule type="cellIs" dxfId="4952" priority="6206" operator="equal">
      <formula>"jan."</formula>
    </cfRule>
  </conditionalFormatting>
  <conditionalFormatting sqref="E9:G9">
    <cfRule type="cellIs" dxfId="4951" priority="6205" operator="equal">
      <formula>"jan."</formula>
    </cfRule>
  </conditionalFormatting>
  <conditionalFormatting sqref="E9:G9">
    <cfRule type="cellIs" dxfId="4950" priority="6204" operator="equal">
      <formula>"jan."</formula>
    </cfRule>
  </conditionalFormatting>
  <conditionalFormatting sqref="E9:G9">
    <cfRule type="cellIs" dxfId="4949" priority="6203" operator="equal">
      <formula>"jan."</formula>
    </cfRule>
  </conditionalFormatting>
  <conditionalFormatting sqref="E9:G9">
    <cfRule type="cellIs" dxfId="4948" priority="6202" operator="equal">
      <formula>"jan."</formula>
    </cfRule>
  </conditionalFormatting>
  <conditionalFormatting sqref="E9:G9">
    <cfRule type="cellIs" dxfId="4947" priority="6201" operator="equal">
      <formula>"jan."</formula>
    </cfRule>
  </conditionalFormatting>
  <conditionalFormatting sqref="E9:G9">
    <cfRule type="cellIs" dxfId="4946" priority="6200" operator="equal">
      <formula>"jan."</formula>
    </cfRule>
  </conditionalFormatting>
  <conditionalFormatting sqref="E9:G9">
    <cfRule type="cellIs" dxfId="4945" priority="6199" operator="equal">
      <formula>"jan."</formula>
    </cfRule>
  </conditionalFormatting>
  <conditionalFormatting sqref="E9:G9">
    <cfRule type="cellIs" dxfId="4944" priority="6198" operator="equal">
      <formula>"jan."</formula>
    </cfRule>
  </conditionalFormatting>
  <conditionalFormatting sqref="E9:G9">
    <cfRule type="cellIs" dxfId="4943" priority="6197" operator="equal">
      <formula>"jan."</formula>
    </cfRule>
  </conditionalFormatting>
  <conditionalFormatting sqref="E9:G9">
    <cfRule type="cellIs" dxfId="4942" priority="6196" operator="equal">
      <formula>"jan."</formula>
    </cfRule>
  </conditionalFormatting>
  <conditionalFormatting sqref="E9:G9">
    <cfRule type="cellIs" dxfId="4941" priority="6195" operator="equal">
      <formula>"jan."</formula>
    </cfRule>
  </conditionalFormatting>
  <conditionalFormatting sqref="E9:G9">
    <cfRule type="cellIs" dxfId="4940" priority="6194" operator="equal">
      <formula>"jan."</formula>
    </cfRule>
  </conditionalFormatting>
  <conditionalFormatting sqref="E9:G9">
    <cfRule type="cellIs" dxfId="4939" priority="6193" operator="equal">
      <formula>"jan."</formula>
    </cfRule>
  </conditionalFormatting>
  <conditionalFormatting sqref="E9:G9">
    <cfRule type="cellIs" dxfId="4938" priority="6192" operator="equal">
      <formula>"jan."</formula>
    </cfRule>
  </conditionalFormatting>
  <conditionalFormatting sqref="E9:G9">
    <cfRule type="cellIs" dxfId="4937" priority="6191" operator="equal">
      <formula>"jan."</formula>
    </cfRule>
  </conditionalFormatting>
  <conditionalFormatting sqref="E9:G9">
    <cfRule type="cellIs" dxfId="4936" priority="6190" operator="equal">
      <formula>"jan."</formula>
    </cfRule>
  </conditionalFormatting>
  <conditionalFormatting sqref="E9:G9">
    <cfRule type="cellIs" dxfId="4935" priority="6189" operator="equal">
      <formula>"jan."</formula>
    </cfRule>
  </conditionalFormatting>
  <conditionalFormatting sqref="E9:G9">
    <cfRule type="cellIs" dxfId="4934" priority="6188" operator="equal">
      <formula>"jan."</formula>
    </cfRule>
  </conditionalFormatting>
  <conditionalFormatting sqref="E9:G9">
    <cfRule type="cellIs" dxfId="4933" priority="6187" operator="equal">
      <formula>"jan."</formula>
    </cfRule>
  </conditionalFormatting>
  <conditionalFormatting sqref="E9:G9">
    <cfRule type="cellIs" dxfId="4932" priority="6186" operator="equal">
      <formula>"jan."</formula>
    </cfRule>
  </conditionalFormatting>
  <conditionalFormatting sqref="E9:G9">
    <cfRule type="cellIs" dxfId="4931" priority="6185" operator="equal">
      <formula>"jan."</formula>
    </cfRule>
  </conditionalFormatting>
  <conditionalFormatting sqref="E9:G9">
    <cfRule type="cellIs" dxfId="4930" priority="6184" operator="equal">
      <formula>"jan."</formula>
    </cfRule>
  </conditionalFormatting>
  <conditionalFormatting sqref="E9:G9">
    <cfRule type="cellIs" dxfId="4929" priority="6183" operator="equal">
      <formula>"jan."</formula>
    </cfRule>
  </conditionalFormatting>
  <conditionalFormatting sqref="E9:G9">
    <cfRule type="cellIs" dxfId="4928" priority="6182" operator="equal">
      <formula>"jan."</formula>
    </cfRule>
  </conditionalFormatting>
  <conditionalFormatting sqref="E9:G9">
    <cfRule type="cellIs" dxfId="4927" priority="6181" operator="equal">
      <formula>"jan."</formula>
    </cfRule>
  </conditionalFormatting>
  <conditionalFormatting sqref="E9:G9">
    <cfRule type="cellIs" dxfId="4926" priority="6180" operator="equal">
      <formula>"jan."</formula>
    </cfRule>
  </conditionalFormatting>
  <conditionalFormatting sqref="E9:G9">
    <cfRule type="cellIs" dxfId="4925" priority="6179" operator="equal">
      <formula>"jan."</formula>
    </cfRule>
  </conditionalFormatting>
  <conditionalFormatting sqref="E9:G9">
    <cfRule type="cellIs" dxfId="4924" priority="6178" operator="equal">
      <formula>"jan."</formula>
    </cfRule>
  </conditionalFormatting>
  <conditionalFormatting sqref="E9:G9">
    <cfRule type="cellIs" dxfId="4923" priority="6177" operator="equal">
      <formula>"jan."</formula>
    </cfRule>
  </conditionalFormatting>
  <conditionalFormatting sqref="E9:G9">
    <cfRule type="cellIs" dxfId="4922" priority="6176" operator="equal">
      <formula>"jan."</formula>
    </cfRule>
  </conditionalFormatting>
  <conditionalFormatting sqref="E9:G9">
    <cfRule type="cellIs" dxfId="4921" priority="6175" operator="equal">
      <formula>"jan."</formula>
    </cfRule>
  </conditionalFormatting>
  <conditionalFormatting sqref="E9:G9">
    <cfRule type="cellIs" dxfId="4920" priority="6174" operator="equal">
      <formula>"jan."</formula>
    </cfRule>
  </conditionalFormatting>
  <conditionalFormatting sqref="E9:G9">
    <cfRule type="cellIs" dxfId="4919" priority="6173" operator="equal">
      <formula>"jan."</formula>
    </cfRule>
  </conditionalFormatting>
  <conditionalFormatting sqref="E9:G9">
    <cfRule type="cellIs" dxfId="4918" priority="6172" operator="equal">
      <formula>"jan."</formula>
    </cfRule>
  </conditionalFormatting>
  <conditionalFormatting sqref="E9:G9">
    <cfRule type="cellIs" dxfId="4917" priority="6171" operator="equal">
      <formula>"jan."</formula>
    </cfRule>
  </conditionalFormatting>
  <conditionalFormatting sqref="E9:G9">
    <cfRule type="cellIs" dxfId="4916" priority="6170" operator="equal">
      <formula>"jan."</formula>
    </cfRule>
  </conditionalFormatting>
  <conditionalFormatting sqref="E9:G9">
    <cfRule type="cellIs" dxfId="4915" priority="6169" operator="equal">
      <formula>"jan."</formula>
    </cfRule>
  </conditionalFormatting>
  <conditionalFormatting sqref="E9:G9">
    <cfRule type="cellIs" dxfId="4914" priority="6168" operator="equal">
      <formula>"jan."</formula>
    </cfRule>
  </conditionalFormatting>
  <conditionalFormatting sqref="E9:G9">
    <cfRule type="cellIs" dxfId="4913" priority="6167" operator="equal">
      <formula>"jan."</formula>
    </cfRule>
  </conditionalFormatting>
  <conditionalFormatting sqref="E9:G9">
    <cfRule type="cellIs" dxfId="4912" priority="6166" operator="equal">
      <formula>"jan."</formula>
    </cfRule>
  </conditionalFormatting>
  <conditionalFormatting sqref="E9:G9">
    <cfRule type="cellIs" dxfId="4911" priority="6165" operator="equal">
      <formula>"jan."</formula>
    </cfRule>
  </conditionalFormatting>
  <conditionalFormatting sqref="E9:G9">
    <cfRule type="cellIs" dxfId="4910" priority="6164" operator="equal">
      <formula>"jan."</formula>
    </cfRule>
  </conditionalFormatting>
  <conditionalFormatting sqref="E9:G9">
    <cfRule type="cellIs" dxfId="4909" priority="6163" operator="equal">
      <formula>"jan."</formula>
    </cfRule>
  </conditionalFormatting>
  <conditionalFormatting sqref="E9:G9">
    <cfRule type="cellIs" dxfId="4908" priority="6162" operator="equal">
      <formula>"jan."</formula>
    </cfRule>
  </conditionalFormatting>
  <conditionalFormatting sqref="E9:G9">
    <cfRule type="cellIs" dxfId="4907" priority="6161" operator="equal">
      <formula>"jan."</formula>
    </cfRule>
  </conditionalFormatting>
  <conditionalFormatting sqref="E9:G9">
    <cfRule type="cellIs" dxfId="4906" priority="6160" operator="equal">
      <formula>"jan."</formula>
    </cfRule>
  </conditionalFormatting>
  <conditionalFormatting sqref="E9:G9">
    <cfRule type="cellIs" dxfId="4905" priority="6159" operator="equal">
      <formula>"jan."</formula>
    </cfRule>
  </conditionalFormatting>
  <conditionalFormatting sqref="E9:G9">
    <cfRule type="cellIs" dxfId="4904" priority="6158" operator="equal">
      <formula>"jan."</formula>
    </cfRule>
  </conditionalFormatting>
  <conditionalFormatting sqref="E9:G9">
    <cfRule type="cellIs" dxfId="4903" priority="6157" operator="equal">
      <formula>"jan."</formula>
    </cfRule>
  </conditionalFormatting>
  <conditionalFormatting sqref="E9:G9">
    <cfRule type="cellIs" dxfId="4902" priority="6156" operator="equal">
      <formula>"jan."</formula>
    </cfRule>
  </conditionalFormatting>
  <conditionalFormatting sqref="E9:G9">
    <cfRule type="cellIs" dxfId="4901" priority="6155" operator="equal">
      <formula>"jan."</formula>
    </cfRule>
  </conditionalFormatting>
  <conditionalFormatting sqref="E9:G9">
    <cfRule type="cellIs" dxfId="4900" priority="6154" operator="equal">
      <formula>"jan."</formula>
    </cfRule>
  </conditionalFormatting>
  <conditionalFormatting sqref="E9:G9">
    <cfRule type="cellIs" dxfId="4899" priority="6153" operator="equal">
      <formula>"jan."</formula>
    </cfRule>
  </conditionalFormatting>
  <conditionalFormatting sqref="E9:G9">
    <cfRule type="cellIs" dxfId="4898" priority="6152" operator="equal">
      <formula>"jan."</formula>
    </cfRule>
  </conditionalFormatting>
  <conditionalFormatting sqref="E9:G9">
    <cfRule type="cellIs" dxfId="4897" priority="6151" operator="equal">
      <formula>"jan."</formula>
    </cfRule>
  </conditionalFormatting>
  <conditionalFormatting sqref="E9:G9">
    <cfRule type="cellIs" dxfId="4896" priority="6150" operator="equal">
      <formula>"jan."</formula>
    </cfRule>
  </conditionalFormatting>
  <conditionalFormatting sqref="E9:G9">
    <cfRule type="cellIs" dxfId="4895" priority="6149" operator="equal">
      <formula>"jan."</formula>
    </cfRule>
  </conditionalFormatting>
  <conditionalFormatting sqref="E9:G9">
    <cfRule type="cellIs" dxfId="4894" priority="6148" operator="equal">
      <formula>"jan."</formula>
    </cfRule>
  </conditionalFormatting>
  <conditionalFormatting sqref="E9:G9">
    <cfRule type="cellIs" dxfId="4893" priority="6147" operator="equal">
      <formula>"jan."</formula>
    </cfRule>
  </conditionalFormatting>
  <conditionalFormatting sqref="E9:G9">
    <cfRule type="cellIs" dxfId="4892" priority="6146" operator="equal">
      <formula>"jan."</formula>
    </cfRule>
  </conditionalFormatting>
  <conditionalFormatting sqref="E9:G9">
    <cfRule type="cellIs" dxfId="4891" priority="6145" operator="equal">
      <formula>"jan."</formula>
    </cfRule>
  </conditionalFormatting>
  <conditionalFormatting sqref="E9:G9">
    <cfRule type="cellIs" dxfId="4890" priority="6143" operator="equal">
      <formula>"jan."</formula>
    </cfRule>
  </conditionalFormatting>
  <conditionalFormatting sqref="E9:G9">
    <cfRule type="cellIs" dxfId="4889" priority="6142" operator="equal">
      <formula>"jan."</formula>
    </cfRule>
  </conditionalFormatting>
  <conditionalFormatting sqref="E9:G9">
    <cfRule type="cellIs" dxfId="4888" priority="6141" operator="equal">
      <formula>"jan."</formula>
    </cfRule>
  </conditionalFormatting>
  <conditionalFormatting sqref="E9:G9">
    <cfRule type="cellIs" dxfId="4887" priority="6140" operator="equal">
      <formula>"jan."</formula>
    </cfRule>
  </conditionalFormatting>
  <conditionalFormatting sqref="E9:G9">
    <cfRule type="cellIs" dxfId="4886" priority="6139" operator="equal">
      <formula>"jan."</formula>
    </cfRule>
  </conditionalFormatting>
  <conditionalFormatting sqref="E9:G9">
    <cfRule type="cellIs" dxfId="4885" priority="6138" operator="equal">
      <formula>"jan."</formula>
    </cfRule>
  </conditionalFormatting>
  <conditionalFormatting sqref="E9:G9">
    <cfRule type="cellIs" dxfId="4884" priority="6137" operator="equal">
      <formula>"jan."</formula>
    </cfRule>
  </conditionalFormatting>
  <conditionalFormatting sqref="E9:G9">
    <cfRule type="cellIs" dxfId="4883" priority="6136" operator="equal">
      <formula>"jan."</formula>
    </cfRule>
  </conditionalFormatting>
  <conditionalFormatting sqref="E9:G9">
    <cfRule type="cellIs" dxfId="4882" priority="6135" operator="equal">
      <formula>"jan."</formula>
    </cfRule>
  </conditionalFormatting>
  <conditionalFormatting sqref="E9:G9">
    <cfRule type="cellIs" dxfId="4881" priority="6134" operator="equal">
      <formula>"jan."</formula>
    </cfRule>
  </conditionalFormatting>
  <conditionalFormatting sqref="E9:G9">
    <cfRule type="cellIs" dxfId="4880" priority="6133" operator="equal">
      <formula>"jan."</formula>
    </cfRule>
  </conditionalFormatting>
  <conditionalFormatting sqref="E9:G9">
    <cfRule type="cellIs" dxfId="4879" priority="6131" operator="equal">
      <formula>"jan."</formula>
    </cfRule>
  </conditionalFormatting>
  <conditionalFormatting sqref="E9:G9">
    <cfRule type="cellIs" dxfId="4878" priority="6130" operator="equal">
      <formula>"jan."</formula>
    </cfRule>
  </conditionalFormatting>
  <conditionalFormatting sqref="E9:G9">
    <cfRule type="cellIs" dxfId="4877" priority="6129" operator="equal">
      <formula>"jan."</formula>
    </cfRule>
  </conditionalFormatting>
  <conditionalFormatting sqref="E9:G9">
    <cfRule type="cellIs" dxfId="4876" priority="6128" operator="equal">
      <formula>"jan."</formula>
    </cfRule>
  </conditionalFormatting>
  <conditionalFormatting sqref="E9:G9">
    <cfRule type="cellIs" dxfId="4875" priority="6127" operator="equal">
      <formula>"jan."</formula>
    </cfRule>
  </conditionalFormatting>
  <conditionalFormatting sqref="E9:G9">
    <cfRule type="cellIs" dxfId="4874" priority="6126" operator="equal">
      <formula>"jan."</formula>
    </cfRule>
  </conditionalFormatting>
  <conditionalFormatting sqref="E9:G9">
    <cfRule type="cellIs" dxfId="4873" priority="6125" operator="equal">
      <formula>"jan."</formula>
    </cfRule>
  </conditionalFormatting>
  <conditionalFormatting sqref="E9:G9">
    <cfRule type="cellIs" dxfId="4872" priority="6124" operator="equal">
      <formula>"jan."</formula>
    </cfRule>
  </conditionalFormatting>
  <conditionalFormatting sqref="E9:G9">
    <cfRule type="cellIs" dxfId="4871" priority="6123" operator="equal">
      <formula>"jan."</formula>
    </cfRule>
  </conditionalFormatting>
  <conditionalFormatting sqref="E9:G9">
    <cfRule type="cellIs" dxfId="4870" priority="6122" operator="equal">
      <formula>"jan."</formula>
    </cfRule>
  </conditionalFormatting>
  <conditionalFormatting sqref="E9:G9">
    <cfRule type="cellIs" dxfId="4869" priority="6120" operator="equal">
      <formula>"jan."</formula>
    </cfRule>
  </conditionalFormatting>
  <conditionalFormatting sqref="E9:G9">
    <cfRule type="cellIs" dxfId="4868" priority="6119" operator="equal">
      <formula>"jan."</formula>
    </cfRule>
  </conditionalFormatting>
  <conditionalFormatting sqref="E9:G9">
    <cfRule type="cellIs" dxfId="4867" priority="6118" operator="equal">
      <formula>"jan."</formula>
    </cfRule>
  </conditionalFormatting>
  <conditionalFormatting sqref="E9:G9">
    <cfRule type="cellIs" dxfId="4866" priority="6117" operator="equal">
      <formula>"jan."</formula>
    </cfRule>
  </conditionalFormatting>
  <conditionalFormatting sqref="E9:G9">
    <cfRule type="cellIs" dxfId="4865" priority="6116" operator="equal">
      <formula>"jan."</formula>
    </cfRule>
  </conditionalFormatting>
  <conditionalFormatting sqref="E9:G9">
    <cfRule type="cellIs" dxfId="4864" priority="6114" operator="equal">
      <formula>"jan."</formula>
    </cfRule>
  </conditionalFormatting>
  <conditionalFormatting sqref="E9:G9">
    <cfRule type="cellIs" dxfId="4863" priority="6112" operator="equal">
      <formula>"jan."</formula>
    </cfRule>
  </conditionalFormatting>
  <conditionalFormatting sqref="E9:G9">
    <cfRule type="cellIs" dxfId="4862" priority="6111" operator="equal">
      <formula>"jan."</formula>
    </cfRule>
  </conditionalFormatting>
  <conditionalFormatting sqref="E9:G9">
    <cfRule type="cellIs" dxfId="4861" priority="6109" operator="equal">
      <formula>"jan."</formula>
    </cfRule>
  </conditionalFormatting>
  <conditionalFormatting sqref="E9:G9">
    <cfRule type="cellIs" dxfId="4860" priority="6108" operator="equal">
      <formula>"jan."</formula>
    </cfRule>
  </conditionalFormatting>
  <conditionalFormatting sqref="E9:G9">
    <cfRule type="cellIs" dxfId="4859" priority="6107" operator="equal">
      <formula>"jan."</formula>
    </cfRule>
  </conditionalFormatting>
  <conditionalFormatting sqref="E9:G9">
    <cfRule type="cellIs" dxfId="4858" priority="6106" operator="equal">
      <formula>"jan."</formula>
    </cfRule>
  </conditionalFormatting>
  <conditionalFormatting sqref="E9:G9">
    <cfRule type="cellIs" dxfId="4857" priority="6104" operator="equal">
      <formula>"jan."</formula>
    </cfRule>
  </conditionalFormatting>
  <conditionalFormatting sqref="E9:G9">
    <cfRule type="cellIs" dxfId="4856" priority="6103" operator="equal">
      <formula>"jan."</formula>
    </cfRule>
  </conditionalFormatting>
  <conditionalFormatting sqref="E9:G9">
    <cfRule type="cellIs" dxfId="4855" priority="6102" operator="equal">
      <formula>"jan."</formula>
    </cfRule>
  </conditionalFormatting>
  <conditionalFormatting sqref="E9:G9">
    <cfRule type="cellIs" dxfId="4854" priority="6101" operator="equal">
      <formula>"jan."</formula>
    </cfRule>
  </conditionalFormatting>
  <conditionalFormatting sqref="E9:G9">
    <cfRule type="cellIs" dxfId="4853" priority="6100" operator="equal">
      <formula>"jan."</formula>
    </cfRule>
  </conditionalFormatting>
  <conditionalFormatting sqref="E9:G9">
    <cfRule type="cellIs" dxfId="4852" priority="6099" operator="equal">
      <formula>"jan."</formula>
    </cfRule>
  </conditionalFormatting>
  <conditionalFormatting sqref="E9:G9">
    <cfRule type="cellIs" dxfId="4851" priority="6098" operator="equal">
      <formula>"jan."</formula>
    </cfRule>
  </conditionalFormatting>
  <conditionalFormatting sqref="E9:G9">
    <cfRule type="cellIs" dxfId="4850" priority="6097" operator="equal">
      <formula>"jan."</formula>
    </cfRule>
  </conditionalFormatting>
  <conditionalFormatting sqref="E9:G9">
    <cfRule type="cellIs" dxfId="4849" priority="6096" operator="equal">
      <formula>"jan."</formula>
    </cfRule>
  </conditionalFormatting>
  <conditionalFormatting sqref="E9:G9">
    <cfRule type="cellIs" dxfId="4848" priority="6095" operator="equal">
      <formula>"jan."</formula>
    </cfRule>
  </conditionalFormatting>
  <conditionalFormatting sqref="E9:G9">
    <cfRule type="cellIs" dxfId="4847" priority="6094" operator="equal">
      <formula>"jan."</formula>
    </cfRule>
  </conditionalFormatting>
  <conditionalFormatting sqref="E9:G9">
    <cfRule type="cellIs" dxfId="4846" priority="6093" operator="equal">
      <formula>"jan."</formula>
    </cfRule>
  </conditionalFormatting>
  <conditionalFormatting sqref="E9:G9">
    <cfRule type="cellIs" dxfId="4845" priority="6092" operator="equal">
      <formula>"jan."</formula>
    </cfRule>
  </conditionalFormatting>
  <conditionalFormatting sqref="E9:G9">
    <cfRule type="cellIs" dxfId="4844" priority="6091" operator="equal">
      <formula>"jan."</formula>
    </cfRule>
  </conditionalFormatting>
  <conditionalFormatting sqref="E9:G9">
    <cfRule type="cellIs" dxfId="4843" priority="6090" operator="equal">
      <formula>"jan."</formula>
    </cfRule>
  </conditionalFormatting>
  <conditionalFormatting sqref="E9:G9">
    <cfRule type="cellIs" dxfId="4842" priority="6089" operator="equal">
      <formula>"jan."</formula>
    </cfRule>
  </conditionalFormatting>
  <conditionalFormatting sqref="E9:G9">
    <cfRule type="cellIs" dxfId="4841" priority="6088" operator="equal">
      <formula>"jan."</formula>
    </cfRule>
  </conditionalFormatting>
  <conditionalFormatting sqref="E9:G9">
    <cfRule type="cellIs" dxfId="4840" priority="6087" operator="equal">
      <formula>"jan."</formula>
    </cfRule>
  </conditionalFormatting>
  <conditionalFormatting sqref="E9:G9">
    <cfRule type="cellIs" dxfId="4839" priority="6086" operator="equal">
      <formula>"jan."</formula>
    </cfRule>
  </conditionalFormatting>
  <conditionalFormatting sqref="E9:G9">
    <cfRule type="cellIs" dxfId="4838" priority="6085" operator="equal">
      <formula>"jan."</formula>
    </cfRule>
  </conditionalFormatting>
  <conditionalFormatting sqref="E9:G9">
    <cfRule type="cellIs" dxfId="4837" priority="6084" operator="equal">
      <formula>"jan."</formula>
    </cfRule>
  </conditionalFormatting>
  <conditionalFormatting sqref="E9:G9">
    <cfRule type="cellIs" dxfId="4836" priority="6082" operator="equal">
      <formula>"jan."</formula>
    </cfRule>
  </conditionalFormatting>
  <conditionalFormatting sqref="E9:G9">
    <cfRule type="cellIs" dxfId="4835" priority="6081" operator="equal">
      <formula>"jan."</formula>
    </cfRule>
  </conditionalFormatting>
  <conditionalFormatting sqref="E9:G9">
    <cfRule type="cellIs" dxfId="4834" priority="6079" operator="equal">
      <formula>"jan."</formula>
    </cfRule>
  </conditionalFormatting>
  <conditionalFormatting sqref="E9:G9">
    <cfRule type="cellIs" dxfId="4833" priority="6076" operator="equal">
      <formula>"jan."</formula>
    </cfRule>
  </conditionalFormatting>
  <conditionalFormatting sqref="E9:G9">
    <cfRule type="cellIs" dxfId="4832" priority="6075" operator="equal">
      <formula>"jan."</formula>
    </cfRule>
  </conditionalFormatting>
  <conditionalFormatting sqref="E9:G9">
    <cfRule type="cellIs" dxfId="4831" priority="6074" operator="equal">
      <formula>"jan."</formula>
    </cfRule>
  </conditionalFormatting>
  <conditionalFormatting sqref="E9:G9">
    <cfRule type="cellIs" dxfId="4830" priority="6073" operator="equal">
      <formula>"jan."</formula>
    </cfRule>
  </conditionalFormatting>
  <conditionalFormatting sqref="E9:G9">
    <cfRule type="cellIs" dxfId="4829" priority="6072" operator="equal">
      <formula>"jan."</formula>
    </cfRule>
  </conditionalFormatting>
  <conditionalFormatting sqref="E9:G9">
    <cfRule type="cellIs" dxfId="4828" priority="6071" operator="equal">
      <formula>"jan."</formula>
    </cfRule>
  </conditionalFormatting>
  <conditionalFormatting sqref="E9:G9">
    <cfRule type="cellIs" dxfId="4827" priority="6070" operator="equal">
      <formula>"jan."</formula>
    </cfRule>
  </conditionalFormatting>
  <conditionalFormatting sqref="E9:G9">
    <cfRule type="cellIs" dxfId="4826" priority="6069" operator="equal">
      <formula>"jan."</formula>
    </cfRule>
  </conditionalFormatting>
  <conditionalFormatting sqref="E9:G9">
    <cfRule type="cellIs" dxfId="4825" priority="6068" operator="equal">
      <formula>"jan."</formula>
    </cfRule>
  </conditionalFormatting>
  <conditionalFormatting sqref="E9:G9">
    <cfRule type="cellIs" dxfId="4824" priority="6066" operator="equal">
      <formula>"jan."</formula>
    </cfRule>
  </conditionalFormatting>
  <conditionalFormatting sqref="E9:G9">
    <cfRule type="cellIs" dxfId="4823" priority="6065" operator="equal">
      <formula>"jan."</formula>
    </cfRule>
  </conditionalFormatting>
  <conditionalFormatting sqref="E9:G9">
    <cfRule type="cellIs" dxfId="4822" priority="6064" operator="equal">
      <formula>"jan."</formula>
    </cfRule>
  </conditionalFormatting>
  <conditionalFormatting sqref="E9:G9">
    <cfRule type="cellIs" dxfId="4821" priority="6063" operator="equal">
      <formula>"jan."</formula>
    </cfRule>
  </conditionalFormatting>
  <conditionalFormatting sqref="E9:G9">
    <cfRule type="cellIs" dxfId="4820" priority="6062" operator="equal">
      <formula>"jan."</formula>
    </cfRule>
  </conditionalFormatting>
  <conditionalFormatting sqref="E9:G9">
    <cfRule type="cellIs" dxfId="4819" priority="6061" operator="equal">
      <formula>"jan."</formula>
    </cfRule>
  </conditionalFormatting>
  <conditionalFormatting sqref="E9:G9">
    <cfRule type="cellIs" dxfId="4818" priority="6059" operator="equal">
      <formula>"jan."</formula>
    </cfRule>
  </conditionalFormatting>
  <conditionalFormatting sqref="E9:G9">
    <cfRule type="cellIs" dxfId="4817" priority="6058" operator="equal">
      <formula>"jan."</formula>
    </cfRule>
  </conditionalFormatting>
  <conditionalFormatting sqref="E9:G9">
    <cfRule type="cellIs" dxfId="4816" priority="6056" operator="equal">
      <formula>"jan."</formula>
    </cfRule>
  </conditionalFormatting>
  <conditionalFormatting sqref="E9:G9">
    <cfRule type="cellIs" dxfId="4815" priority="6054" operator="equal">
      <formula>"jan."</formula>
    </cfRule>
  </conditionalFormatting>
  <conditionalFormatting sqref="E9:G9">
    <cfRule type="cellIs" dxfId="4814" priority="6053" operator="equal">
      <formula>"jan."</formula>
    </cfRule>
  </conditionalFormatting>
  <conditionalFormatting sqref="E9:G9">
    <cfRule type="cellIs" dxfId="4813" priority="6052" operator="equal">
      <formula>"jan."</formula>
    </cfRule>
  </conditionalFormatting>
  <conditionalFormatting sqref="E9:G9">
    <cfRule type="cellIs" dxfId="4812" priority="6051" operator="equal">
      <formula>"jan."</formula>
    </cfRule>
  </conditionalFormatting>
  <conditionalFormatting sqref="E9:G9">
    <cfRule type="cellIs" dxfId="4811" priority="6050" operator="equal">
      <formula>"jan."</formula>
    </cfRule>
  </conditionalFormatting>
  <conditionalFormatting sqref="E9:G9">
    <cfRule type="cellIs" dxfId="4810" priority="6049" operator="equal">
      <formula>"jan."</formula>
    </cfRule>
  </conditionalFormatting>
  <conditionalFormatting sqref="E9:G9">
    <cfRule type="cellIs" dxfId="4809" priority="6048" operator="equal">
      <formula>"jan."</formula>
    </cfRule>
  </conditionalFormatting>
  <conditionalFormatting sqref="E9:G9">
    <cfRule type="cellIs" dxfId="4808" priority="6047" operator="equal">
      <formula>"jan."</formula>
    </cfRule>
  </conditionalFormatting>
  <conditionalFormatting sqref="E9:G9">
    <cfRule type="cellIs" dxfId="4807" priority="6046" operator="equal">
      <formula>"jan."</formula>
    </cfRule>
  </conditionalFormatting>
  <conditionalFormatting sqref="E9:G9">
    <cfRule type="cellIs" dxfId="4806" priority="6045" operator="equal">
      <formula>"jan."</formula>
    </cfRule>
  </conditionalFormatting>
  <conditionalFormatting sqref="E9:G9">
    <cfRule type="cellIs" dxfId="4805" priority="6044" operator="equal">
      <formula>"jan."</formula>
    </cfRule>
  </conditionalFormatting>
  <conditionalFormatting sqref="E9:G9">
    <cfRule type="cellIs" dxfId="4804" priority="6043" operator="equal">
      <formula>"jan."</formula>
    </cfRule>
  </conditionalFormatting>
  <conditionalFormatting sqref="E9:G9">
    <cfRule type="cellIs" dxfId="4803" priority="6041" operator="equal">
      <formula>"jan."</formula>
    </cfRule>
  </conditionalFormatting>
  <conditionalFormatting sqref="E9:G9">
    <cfRule type="cellIs" dxfId="4802" priority="6040" operator="equal">
      <formula>"jan."</formula>
    </cfRule>
  </conditionalFormatting>
  <conditionalFormatting sqref="E9:G9">
    <cfRule type="cellIs" dxfId="4801" priority="6039" operator="equal">
      <formula>"jan."</formula>
    </cfRule>
  </conditionalFormatting>
  <conditionalFormatting sqref="E9:G9">
    <cfRule type="cellIs" dxfId="4800" priority="6038" operator="equal">
      <formula>"jan."</formula>
    </cfRule>
  </conditionalFormatting>
  <conditionalFormatting sqref="E9:G9">
    <cfRule type="cellIs" dxfId="4799" priority="6037" operator="equal">
      <formula>"jan."</formula>
    </cfRule>
  </conditionalFormatting>
  <conditionalFormatting sqref="E9:G9">
    <cfRule type="cellIs" dxfId="4798" priority="6036" operator="equal">
      <formula>"jan."</formula>
    </cfRule>
  </conditionalFormatting>
  <conditionalFormatting sqref="E9:G9">
    <cfRule type="cellIs" dxfId="4797" priority="6035" operator="equal">
      <formula>"jan."</formula>
    </cfRule>
  </conditionalFormatting>
  <conditionalFormatting sqref="E9:G9">
    <cfRule type="cellIs" dxfId="4796" priority="6034" operator="equal">
      <formula>"jan."</formula>
    </cfRule>
  </conditionalFormatting>
  <conditionalFormatting sqref="E9:G9">
    <cfRule type="cellIs" dxfId="4795" priority="6032" operator="equal">
      <formula>"jan."</formula>
    </cfRule>
  </conditionalFormatting>
  <conditionalFormatting sqref="E9:G9">
    <cfRule type="cellIs" dxfId="4794" priority="6031" operator="equal">
      <formula>"jan."</formula>
    </cfRule>
  </conditionalFormatting>
  <conditionalFormatting sqref="E9:G9">
    <cfRule type="cellIs" dxfId="4793" priority="6030" operator="equal">
      <formula>"jan."</formula>
    </cfRule>
  </conditionalFormatting>
  <conditionalFormatting sqref="E9:G9">
    <cfRule type="cellIs" dxfId="4792" priority="6029" operator="equal">
      <formula>"jan."</formula>
    </cfRule>
  </conditionalFormatting>
  <conditionalFormatting sqref="E9:G9">
    <cfRule type="cellIs" dxfId="4791" priority="6028" operator="equal">
      <formula>"jan."</formula>
    </cfRule>
  </conditionalFormatting>
  <conditionalFormatting sqref="E9:G9">
    <cfRule type="cellIs" dxfId="4790" priority="6027" operator="equal">
      <formula>"jan."</formula>
    </cfRule>
  </conditionalFormatting>
  <conditionalFormatting sqref="E9:G9">
    <cfRule type="cellIs" dxfId="4789" priority="6026" operator="equal">
      <formula>"jan."</formula>
    </cfRule>
  </conditionalFormatting>
  <conditionalFormatting sqref="E9:G9">
    <cfRule type="cellIs" dxfId="4788" priority="6025" operator="equal">
      <formula>"jan."</formula>
    </cfRule>
  </conditionalFormatting>
  <conditionalFormatting sqref="E9:G9">
    <cfRule type="cellIs" dxfId="4787" priority="6024" operator="equal">
      <formula>"jan."</formula>
    </cfRule>
  </conditionalFormatting>
  <conditionalFormatting sqref="E9:G9">
    <cfRule type="cellIs" dxfId="4786" priority="6023" operator="equal">
      <formula>"jan."</formula>
    </cfRule>
  </conditionalFormatting>
  <conditionalFormatting sqref="E9:G9">
    <cfRule type="cellIs" dxfId="4785" priority="6022" operator="equal">
      <formula>"jan."</formula>
    </cfRule>
  </conditionalFormatting>
  <conditionalFormatting sqref="E9:G9">
    <cfRule type="cellIs" dxfId="4784" priority="6021" operator="equal">
      <formula>"jan."</formula>
    </cfRule>
  </conditionalFormatting>
  <conditionalFormatting sqref="E9:G9">
    <cfRule type="cellIs" dxfId="4783" priority="6020" operator="equal">
      <formula>"jan."</formula>
    </cfRule>
  </conditionalFormatting>
  <conditionalFormatting sqref="E9:G9">
    <cfRule type="cellIs" dxfId="4782" priority="6019" operator="equal">
      <formula>"jan."</formula>
    </cfRule>
  </conditionalFormatting>
  <conditionalFormatting sqref="E9:G9">
    <cfRule type="cellIs" dxfId="4781" priority="6017" operator="equal">
      <formula>"jan."</formula>
    </cfRule>
  </conditionalFormatting>
  <conditionalFormatting sqref="E9:G9">
    <cfRule type="cellIs" dxfId="4780" priority="6014" operator="equal">
      <formula>"jan."</formula>
    </cfRule>
  </conditionalFormatting>
  <conditionalFormatting sqref="E9:G9">
    <cfRule type="cellIs" dxfId="4779" priority="6013" operator="equal">
      <formula>"jan."</formula>
    </cfRule>
  </conditionalFormatting>
  <conditionalFormatting sqref="E9:G9">
    <cfRule type="cellIs" dxfId="4778" priority="6012" operator="equal">
      <formula>"jan."</formula>
    </cfRule>
  </conditionalFormatting>
  <conditionalFormatting sqref="E9:G9">
    <cfRule type="cellIs" dxfId="4777" priority="6011" operator="equal">
      <formula>"jan."</formula>
    </cfRule>
  </conditionalFormatting>
  <conditionalFormatting sqref="E9:G9">
    <cfRule type="cellIs" dxfId="4776" priority="6010" operator="equal">
      <formula>"jan."</formula>
    </cfRule>
  </conditionalFormatting>
  <conditionalFormatting sqref="E9:G9">
    <cfRule type="cellIs" dxfId="4775" priority="6009" operator="equal">
      <formula>"jan."</formula>
    </cfRule>
  </conditionalFormatting>
  <conditionalFormatting sqref="E9:G9">
    <cfRule type="cellIs" dxfId="4774" priority="6007" operator="equal">
      <formula>"jan."</formula>
    </cfRule>
  </conditionalFormatting>
  <conditionalFormatting sqref="E9:G9">
    <cfRule type="cellIs" dxfId="4773" priority="6006" operator="equal">
      <formula>"jan."</formula>
    </cfRule>
  </conditionalFormatting>
  <conditionalFormatting sqref="E9:G9">
    <cfRule type="cellIs" dxfId="4772" priority="6005" operator="equal">
      <formula>"jan."</formula>
    </cfRule>
  </conditionalFormatting>
  <conditionalFormatting sqref="E9:G9">
    <cfRule type="cellIs" dxfId="4771" priority="6004" operator="equal">
      <formula>"jan."</formula>
    </cfRule>
  </conditionalFormatting>
  <conditionalFormatting sqref="E9:G9">
    <cfRule type="cellIs" dxfId="4770" priority="6003" operator="equal">
      <formula>"jan."</formula>
    </cfRule>
  </conditionalFormatting>
  <conditionalFormatting sqref="E9:G9">
    <cfRule type="cellIs" dxfId="4769" priority="6788" operator="equal">
      <formula>"jan."</formula>
    </cfRule>
  </conditionalFormatting>
  <conditionalFormatting sqref="E9:G9">
    <cfRule type="cellIs" dxfId="4768" priority="6594" operator="equal">
      <formula>"jan."</formula>
    </cfRule>
  </conditionalFormatting>
  <conditionalFormatting sqref="E9:G9">
    <cfRule type="cellIs" dxfId="4767" priority="6585" operator="equal">
      <formula>"jan."</formula>
    </cfRule>
  </conditionalFormatting>
  <conditionalFormatting sqref="E9:G9">
    <cfRule type="cellIs" dxfId="4766" priority="6544" operator="equal">
      <formula>"jan."</formula>
    </cfRule>
  </conditionalFormatting>
  <conditionalFormatting sqref="E9:G9">
    <cfRule type="cellIs" dxfId="4765" priority="6542" operator="equal">
      <formula>"jan."</formula>
    </cfRule>
  </conditionalFormatting>
  <conditionalFormatting sqref="E9:G9">
    <cfRule type="cellIs" dxfId="4764" priority="6524" operator="equal">
      <formula>"jan."</formula>
    </cfRule>
  </conditionalFormatting>
  <conditionalFormatting sqref="E9:G9">
    <cfRule type="cellIs" dxfId="4763" priority="6513" operator="equal">
      <formula>"jan."</formula>
    </cfRule>
  </conditionalFormatting>
  <conditionalFormatting sqref="E9:G9">
    <cfRule type="cellIs" dxfId="4762" priority="6512" operator="equal">
      <formula>"jan."</formula>
    </cfRule>
  </conditionalFormatting>
  <conditionalFormatting sqref="E9:G9">
    <cfRule type="cellIs" dxfId="4761" priority="6503" operator="equal">
      <formula>"jan."</formula>
    </cfRule>
  </conditionalFormatting>
  <conditionalFormatting sqref="E9:G9">
    <cfRule type="cellIs" dxfId="4760" priority="6401" operator="equal">
      <formula>"jan."</formula>
    </cfRule>
  </conditionalFormatting>
  <conditionalFormatting sqref="E9:G9">
    <cfRule type="cellIs" dxfId="4759" priority="6347" operator="equal">
      <formula>"jan."</formula>
    </cfRule>
  </conditionalFormatting>
  <conditionalFormatting sqref="E9:G9">
    <cfRule type="cellIs" dxfId="4758" priority="6328" operator="equal">
      <formula>"jan."</formula>
    </cfRule>
  </conditionalFormatting>
  <conditionalFormatting sqref="E9:G9">
    <cfRule type="cellIs" dxfId="4757" priority="6280" operator="equal">
      <formula>"jan."</formula>
    </cfRule>
  </conditionalFormatting>
  <conditionalFormatting sqref="E9:G9">
    <cfRule type="cellIs" dxfId="4756" priority="6277" operator="equal">
      <formula>"jan."</formula>
    </cfRule>
  </conditionalFormatting>
  <conditionalFormatting sqref="E9:G9">
    <cfRule type="cellIs" dxfId="4755" priority="6275" operator="equal">
      <formula>"jan."</formula>
    </cfRule>
  </conditionalFormatting>
  <conditionalFormatting sqref="E9:G9">
    <cfRule type="cellIs" dxfId="4754" priority="6261" operator="equal">
      <formula>"jan."</formula>
    </cfRule>
  </conditionalFormatting>
  <conditionalFormatting sqref="E9:G9">
    <cfRule type="cellIs" dxfId="4753" priority="6260" operator="equal">
      <formula>"jan."</formula>
    </cfRule>
  </conditionalFormatting>
  <conditionalFormatting sqref="E9:G9">
    <cfRule type="cellIs" dxfId="4752" priority="6144" operator="equal">
      <formula>"jan."</formula>
    </cfRule>
  </conditionalFormatting>
  <conditionalFormatting sqref="E9:G9">
    <cfRule type="cellIs" dxfId="4751" priority="6132" operator="equal">
      <formula>"jan."</formula>
    </cfRule>
  </conditionalFormatting>
  <conditionalFormatting sqref="E9:G9">
    <cfRule type="cellIs" dxfId="4750" priority="6121" operator="equal">
      <formula>"jan."</formula>
    </cfRule>
  </conditionalFormatting>
  <conditionalFormatting sqref="E9:G9">
    <cfRule type="cellIs" dxfId="4749" priority="6115" operator="equal">
      <formula>"jan."</formula>
    </cfRule>
  </conditionalFormatting>
  <conditionalFormatting sqref="E9:G9">
    <cfRule type="cellIs" dxfId="4748" priority="6113" operator="equal">
      <formula>"jan."</formula>
    </cfRule>
  </conditionalFormatting>
  <conditionalFormatting sqref="E9:G9">
    <cfRule type="cellIs" dxfId="4747" priority="6110" operator="equal">
      <formula>"jan."</formula>
    </cfRule>
  </conditionalFormatting>
  <conditionalFormatting sqref="E9:G9">
    <cfRule type="cellIs" dxfId="4746" priority="6105" operator="equal">
      <formula>"jan."</formula>
    </cfRule>
  </conditionalFormatting>
  <conditionalFormatting sqref="E9:G9">
    <cfRule type="cellIs" dxfId="4745" priority="6083" operator="equal">
      <formula>"jan."</formula>
    </cfRule>
  </conditionalFormatting>
  <conditionalFormatting sqref="E9:G9">
    <cfRule type="cellIs" dxfId="4744" priority="6080" operator="equal">
      <formula>"jan."</formula>
    </cfRule>
  </conditionalFormatting>
  <conditionalFormatting sqref="E9:G9">
    <cfRule type="cellIs" dxfId="4743" priority="6078" operator="equal">
      <formula>"jan."</formula>
    </cfRule>
  </conditionalFormatting>
  <conditionalFormatting sqref="E9:G9">
    <cfRule type="cellIs" dxfId="4742" priority="6077" operator="equal">
      <formula>"jan."</formula>
    </cfRule>
  </conditionalFormatting>
  <conditionalFormatting sqref="E9:G9">
    <cfRule type="cellIs" dxfId="4741" priority="6067" operator="equal">
      <formula>"jan."</formula>
    </cfRule>
  </conditionalFormatting>
  <conditionalFormatting sqref="E9:G9">
    <cfRule type="cellIs" dxfId="4740" priority="6060" operator="equal">
      <formula>"jan."</formula>
    </cfRule>
  </conditionalFormatting>
  <conditionalFormatting sqref="E9:G9">
    <cfRule type="cellIs" dxfId="4739" priority="6057" operator="equal">
      <formula>"jan."</formula>
    </cfRule>
  </conditionalFormatting>
  <conditionalFormatting sqref="E9:G9">
    <cfRule type="cellIs" dxfId="4738" priority="6055" operator="equal">
      <formula>"jan."</formula>
    </cfRule>
  </conditionalFormatting>
  <conditionalFormatting sqref="E9:G9">
    <cfRule type="cellIs" dxfId="4737" priority="6042" operator="equal">
      <formula>"jan."</formula>
    </cfRule>
  </conditionalFormatting>
  <conditionalFormatting sqref="E9:G9">
    <cfRule type="cellIs" dxfId="4736" priority="6033" operator="equal">
      <formula>"jan."</formula>
    </cfRule>
  </conditionalFormatting>
  <conditionalFormatting sqref="E9:G9">
    <cfRule type="cellIs" dxfId="4735" priority="6018" operator="equal">
      <formula>"jan."</formula>
    </cfRule>
  </conditionalFormatting>
  <conditionalFormatting sqref="E9:G9">
    <cfRule type="cellIs" dxfId="4734" priority="6016" operator="equal">
      <formula>"jan."</formula>
    </cfRule>
  </conditionalFormatting>
  <conditionalFormatting sqref="E9:G9">
    <cfRule type="cellIs" dxfId="4733" priority="6015" operator="equal">
      <formula>"jan."</formula>
    </cfRule>
  </conditionalFormatting>
  <conditionalFormatting sqref="E9:G9">
    <cfRule type="cellIs" dxfId="4732" priority="6008" operator="equal">
      <formula>"jan."</formula>
    </cfRule>
  </conditionalFormatting>
  <conditionalFormatting sqref="Q9">
    <cfRule type="cellIs" dxfId="4731" priority="6000" operator="equal">
      <formula>"jan."</formula>
    </cfRule>
  </conditionalFormatting>
  <conditionalFormatting sqref="Q9">
    <cfRule type="cellIs" dxfId="4730" priority="6002" operator="equal">
      <formula>"jan."</formula>
    </cfRule>
  </conditionalFormatting>
  <conditionalFormatting sqref="Q9">
    <cfRule type="cellIs" dxfId="4729" priority="6001" operator="equal">
      <formula>"jan."</formula>
    </cfRule>
  </conditionalFormatting>
  <conditionalFormatting sqref="Q9">
    <cfRule type="cellIs" dxfId="4728" priority="5999" operator="equal">
      <formula>"jan."</formula>
    </cfRule>
  </conditionalFormatting>
  <conditionalFormatting sqref="Q9">
    <cfRule type="cellIs" dxfId="4727" priority="5998" operator="equal">
      <formula>"jan."</formula>
    </cfRule>
  </conditionalFormatting>
  <conditionalFormatting sqref="Q9">
    <cfRule type="cellIs" dxfId="4726" priority="5997" operator="equal">
      <formula>"jan."</formula>
    </cfRule>
  </conditionalFormatting>
  <conditionalFormatting sqref="Q9">
    <cfRule type="cellIs" dxfId="4725" priority="5996" operator="equal">
      <formula>"jan."</formula>
    </cfRule>
  </conditionalFormatting>
  <conditionalFormatting sqref="Q9">
    <cfRule type="cellIs" dxfId="4724" priority="5995" operator="equal">
      <formula>"jan."</formula>
    </cfRule>
  </conditionalFormatting>
  <conditionalFormatting sqref="Q9">
    <cfRule type="cellIs" dxfId="4723" priority="5994" operator="equal">
      <formula>"jan."</formula>
    </cfRule>
  </conditionalFormatting>
  <conditionalFormatting sqref="Q9">
    <cfRule type="cellIs" dxfId="4722" priority="5993" operator="equal">
      <formula>"jan."</formula>
    </cfRule>
  </conditionalFormatting>
  <conditionalFormatting sqref="Q9">
    <cfRule type="cellIs" dxfId="4721" priority="5992" operator="equal">
      <formula>"jan."</formula>
    </cfRule>
  </conditionalFormatting>
  <conditionalFormatting sqref="Q9">
    <cfRule type="cellIs" dxfId="4720" priority="5991" operator="equal">
      <formula>"jan."</formula>
    </cfRule>
  </conditionalFormatting>
  <conditionalFormatting sqref="Q9">
    <cfRule type="cellIs" dxfId="4719" priority="5990" operator="equal">
      <formula>"jan."</formula>
    </cfRule>
  </conditionalFormatting>
  <conditionalFormatting sqref="H9">
    <cfRule type="cellIs" dxfId="4718" priority="4702" operator="equal">
      <formula>"jan."</formula>
    </cfRule>
  </conditionalFormatting>
  <conditionalFormatting sqref="H9">
    <cfRule type="cellIs" dxfId="4717" priority="4701" operator="equal">
      <formula>"jan."</formula>
    </cfRule>
  </conditionalFormatting>
  <conditionalFormatting sqref="H9">
    <cfRule type="cellIs" dxfId="4716" priority="4700" operator="equal">
      <formula>"jan."</formula>
    </cfRule>
  </conditionalFormatting>
  <conditionalFormatting sqref="H9">
    <cfRule type="cellIs" dxfId="4715" priority="4699" operator="equal">
      <formula>"jan."</formula>
    </cfRule>
  </conditionalFormatting>
  <conditionalFormatting sqref="H9">
    <cfRule type="cellIs" dxfId="4714" priority="4698" operator="equal">
      <formula>"jan."</formula>
    </cfRule>
  </conditionalFormatting>
  <conditionalFormatting sqref="H9">
    <cfRule type="cellIs" dxfId="4713" priority="4697" operator="equal">
      <formula>"jan."</formula>
    </cfRule>
  </conditionalFormatting>
  <conditionalFormatting sqref="H9">
    <cfRule type="cellIs" dxfId="4712" priority="4696" operator="equal">
      <formula>"jan."</formula>
    </cfRule>
  </conditionalFormatting>
  <conditionalFormatting sqref="H9">
    <cfRule type="cellIs" dxfId="4711" priority="4695" operator="equal">
      <formula>"jan."</formula>
    </cfRule>
  </conditionalFormatting>
  <conditionalFormatting sqref="H9">
    <cfRule type="cellIs" dxfId="4710" priority="4694" operator="equal">
      <formula>"jan."</formula>
    </cfRule>
  </conditionalFormatting>
  <conditionalFormatting sqref="H9">
    <cfRule type="cellIs" dxfId="4709" priority="4693" operator="equal">
      <formula>"jan."</formula>
    </cfRule>
  </conditionalFormatting>
  <conditionalFormatting sqref="H9">
    <cfRule type="cellIs" dxfId="4708" priority="4692" operator="equal">
      <formula>"jan."</formula>
    </cfRule>
  </conditionalFormatting>
  <conditionalFormatting sqref="H9">
    <cfRule type="cellIs" dxfId="4707" priority="4691" operator="equal">
      <formula>"jan."</formula>
    </cfRule>
  </conditionalFormatting>
  <conditionalFormatting sqref="H9">
    <cfRule type="cellIs" dxfId="4706" priority="4690" operator="equal">
      <formula>"jan."</formula>
    </cfRule>
  </conditionalFormatting>
  <conditionalFormatting sqref="H9">
    <cfRule type="cellIs" dxfId="4705" priority="4689" operator="equal">
      <formula>"jan."</formula>
    </cfRule>
  </conditionalFormatting>
  <conditionalFormatting sqref="H9">
    <cfRule type="cellIs" dxfId="4704" priority="4688" operator="equal">
      <formula>"jan."</formula>
    </cfRule>
  </conditionalFormatting>
  <conditionalFormatting sqref="H9">
    <cfRule type="cellIs" dxfId="4703" priority="4687" operator="equal">
      <formula>"jan."</formula>
    </cfRule>
  </conditionalFormatting>
  <conditionalFormatting sqref="H9">
    <cfRule type="cellIs" dxfId="4702" priority="4686" operator="equal">
      <formula>"jan."</formula>
    </cfRule>
  </conditionalFormatting>
  <conditionalFormatting sqref="H9">
    <cfRule type="cellIs" dxfId="4701" priority="4685" operator="equal">
      <formula>"jan."</formula>
    </cfRule>
  </conditionalFormatting>
  <conditionalFormatting sqref="H9">
    <cfRule type="cellIs" dxfId="4700" priority="4684" operator="equal">
      <formula>"jan."</formula>
    </cfRule>
  </conditionalFormatting>
  <conditionalFormatting sqref="H9">
    <cfRule type="cellIs" dxfId="4699" priority="4683" operator="equal">
      <formula>"jan."</formula>
    </cfRule>
  </conditionalFormatting>
  <conditionalFormatting sqref="H9">
    <cfRule type="cellIs" dxfId="4698" priority="4682" operator="equal">
      <formula>"jan."</formula>
    </cfRule>
  </conditionalFormatting>
  <conditionalFormatting sqref="H9">
    <cfRule type="cellIs" dxfId="4697" priority="4681" operator="equal">
      <formula>"jan."</formula>
    </cfRule>
  </conditionalFormatting>
  <conditionalFormatting sqref="H9">
    <cfRule type="cellIs" dxfId="4696" priority="4680" operator="equal">
      <formula>"jan."</formula>
    </cfRule>
  </conditionalFormatting>
  <conditionalFormatting sqref="H9">
    <cfRule type="cellIs" dxfId="4695" priority="4679" operator="equal">
      <formula>"jan."</formula>
    </cfRule>
  </conditionalFormatting>
  <conditionalFormatting sqref="H9">
    <cfRule type="cellIs" dxfId="4694" priority="4678" operator="equal">
      <formula>"jan."</formula>
    </cfRule>
  </conditionalFormatting>
  <conditionalFormatting sqref="H9">
    <cfRule type="cellIs" dxfId="4693" priority="4677" operator="equal">
      <formula>"jan."</formula>
    </cfRule>
  </conditionalFormatting>
  <conditionalFormatting sqref="H9">
    <cfRule type="cellIs" dxfId="4692" priority="4676" operator="equal">
      <formula>"jan."</formula>
    </cfRule>
  </conditionalFormatting>
  <conditionalFormatting sqref="H9">
    <cfRule type="cellIs" dxfId="4691" priority="4675" operator="equal">
      <formula>"jan."</formula>
    </cfRule>
  </conditionalFormatting>
  <conditionalFormatting sqref="H9">
    <cfRule type="cellIs" dxfId="4690" priority="4674" operator="equal">
      <formula>"jan."</formula>
    </cfRule>
  </conditionalFormatting>
  <conditionalFormatting sqref="H9">
    <cfRule type="cellIs" dxfId="4689" priority="4673" operator="equal">
      <formula>"jan."</formula>
    </cfRule>
  </conditionalFormatting>
  <conditionalFormatting sqref="H9">
    <cfRule type="cellIs" dxfId="4688" priority="4672" operator="equal">
      <formula>"jan."</formula>
    </cfRule>
  </conditionalFormatting>
  <conditionalFormatting sqref="H9">
    <cfRule type="cellIs" dxfId="4687" priority="4671" operator="equal">
      <formula>"jan."</formula>
    </cfRule>
  </conditionalFormatting>
  <conditionalFormatting sqref="H9">
    <cfRule type="cellIs" dxfId="4686" priority="4670" operator="equal">
      <formula>"jan."</formula>
    </cfRule>
  </conditionalFormatting>
  <conditionalFormatting sqref="H9">
    <cfRule type="cellIs" dxfId="4685" priority="4669" operator="equal">
      <formula>"jan."</formula>
    </cfRule>
  </conditionalFormatting>
  <conditionalFormatting sqref="H9">
    <cfRule type="cellIs" dxfId="4684" priority="4668" operator="equal">
      <formula>"jan."</formula>
    </cfRule>
  </conditionalFormatting>
  <conditionalFormatting sqref="H9">
    <cfRule type="cellIs" dxfId="4683" priority="4667" operator="equal">
      <formula>"jan."</formula>
    </cfRule>
  </conditionalFormatting>
  <conditionalFormatting sqref="H9">
    <cfRule type="cellIs" dxfId="4682" priority="4666" operator="equal">
      <formula>"jan."</formula>
    </cfRule>
  </conditionalFormatting>
  <conditionalFormatting sqref="H9">
    <cfRule type="cellIs" dxfId="4681" priority="4665" operator="equal">
      <formula>"jan."</formula>
    </cfRule>
  </conditionalFormatting>
  <conditionalFormatting sqref="H9">
    <cfRule type="cellIs" dxfId="4680" priority="4664" operator="equal">
      <formula>"jan."</formula>
    </cfRule>
  </conditionalFormatting>
  <conditionalFormatting sqref="H9">
    <cfRule type="cellIs" dxfId="4679" priority="4663" operator="equal">
      <formula>"jan."</formula>
    </cfRule>
  </conditionalFormatting>
  <conditionalFormatting sqref="H9">
    <cfRule type="cellIs" dxfId="4678" priority="4662" operator="equal">
      <formula>"jan."</formula>
    </cfRule>
  </conditionalFormatting>
  <conditionalFormatting sqref="H9">
    <cfRule type="cellIs" dxfId="4677" priority="4661" operator="equal">
      <formula>"jan."</formula>
    </cfRule>
  </conditionalFormatting>
  <conditionalFormatting sqref="H9">
    <cfRule type="cellIs" dxfId="4676" priority="4660" operator="equal">
      <formula>"jan."</formula>
    </cfRule>
  </conditionalFormatting>
  <conditionalFormatting sqref="H9">
    <cfRule type="cellIs" dxfId="4675" priority="4659" operator="equal">
      <formula>"jan."</formula>
    </cfRule>
  </conditionalFormatting>
  <conditionalFormatting sqref="H9">
    <cfRule type="cellIs" dxfId="4674" priority="4658" operator="equal">
      <formula>"jan."</formula>
    </cfRule>
  </conditionalFormatting>
  <conditionalFormatting sqref="H9">
    <cfRule type="cellIs" dxfId="4673" priority="4657" operator="equal">
      <formula>"jan."</formula>
    </cfRule>
  </conditionalFormatting>
  <conditionalFormatting sqref="H9">
    <cfRule type="cellIs" dxfId="4672" priority="4656" operator="equal">
      <formula>"jan."</formula>
    </cfRule>
  </conditionalFormatting>
  <conditionalFormatting sqref="H9">
    <cfRule type="cellIs" dxfId="4671" priority="4655" operator="equal">
      <formula>"jan."</formula>
    </cfRule>
  </conditionalFormatting>
  <conditionalFormatting sqref="H9">
    <cfRule type="cellIs" dxfId="4670" priority="4654" operator="equal">
      <formula>"jan."</formula>
    </cfRule>
  </conditionalFormatting>
  <conditionalFormatting sqref="H9">
    <cfRule type="cellIs" dxfId="4669" priority="4653" operator="equal">
      <formula>"jan."</formula>
    </cfRule>
  </conditionalFormatting>
  <conditionalFormatting sqref="H9">
    <cfRule type="cellIs" dxfId="4668" priority="4652" operator="equal">
      <formula>"jan."</formula>
    </cfRule>
  </conditionalFormatting>
  <conditionalFormatting sqref="H9">
    <cfRule type="cellIs" dxfId="4667" priority="4651" operator="equal">
      <formula>"jan."</formula>
    </cfRule>
  </conditionalFormatting>
  <conditionalFormatting sqref="H9">
    <cfRule type="cellIs" dxfId="4666" priority="4650" operator="equal">
      <formula>"jan."</formula>
    </cfRule>
  </conditionalFormatting>
  <conditionalFormatting sqref="H9">
    <cfRule type="cellIs" dxfId="4665" priority="4649" operator="equal">
      <formula>"jan."</formula>
    </cfRule>
  </conditionalFormatting>
  <conditionalFormatting sqref="H9">
    <cfRule type="cellIs" dxfId="4664" priority="4648" operator="equal">
      <formula>"jan."</formula>
    </cfRule>
  </conditionalFormatting>
  <conditionalFormatting sqref="H9">
    <cfRule type="cellIs" dxfId="4663" priority="4647" operator="equal">
      <formula>"jan."</formula>
    </cfRule>
  </conditionalFormatting>
  <conditionalFormatting sqref="H9">
    <cfRule type="cellIs" dxfId="4662" priority="4646" operator="equal">
      <formula>"jan."</formula>
    </cfRule>
  </conditionalFormatting>
  <conditionalFormatting sqref="H9">
    <cfRule type="cellIs" dxfId="4661" priority="4645" operator="equal">
      <formula>"jan."</formula>
    </cfRule>
  </conditionalFormatting>
  <conditionalFormatting sqref="H9">
    <cfRule type="cellIs" dxfId="4660" priority="4644" operator="equal">
      <formula>"jan."</formula>
    </cfRule>
  </conditionalFormatting>
  <conditionalFormatting sqref="H9">
    <cfRule type="cellIs" dxfId="4659" priority="4643" operator="equal">
      <formula>"jan."</formula>
    </cfRule>
  </conditionalFormatting>
  <conditionalFormatting sqref="H9">
    <cfRule type="cellIs" dxfId="4658" priority="4642" operator="equal">
      <formula>"jan."</formula>
    </cfRule>
  </conditionalFormatting>
  <conditionalFormatting sqref="H9">
    <cfRule type="cellIs" dxfId="4657" priority="4641" operator="equal">
      <formula>"jan."</formula>
    </cfRule>
  </conditionalFormatting>
  <conditionalFormatting sqref="H9">
    <cfRule type="cellIs" dxfId="4656" priority="4640" operator="equal">
      <formula>"jan."</formula>
    </cfRule>
  </conditionalFormatting>
  <conditionalFormatting sqref="H9">
    <cfRule type="cellIs" dxfId="4655" priority="4639" operator="equal">
      <formula>"jan."</formula>
    </cfRule>
  </conditionalFormatting>
  <conditionalFormatting sqref="H9">
    <cfRule type="cellIs" dxfId="4654" priority="4638" operator="equal">
      <formula>"jan."</formula>
    </cfRule>
  </conditionalFormatting>
  <conditionalFormatting sqref="H9">
    <cfRule type="cellIs" dxfId="4653" priority="4637" operator="equal">
      <formula>"jan."</formula>
    </cfRule>
  </conditionalFormatting>
  <conditionalFormatting sqref="H9">
    <cfRule type="cellIs" dxfId="4652" priority="4636" operator="equal">
      <formula>"jan."</formula>
    </cfRule>
  </conditionalFormatting>
  <conditionalFormatting sqref="H9">
    <cfRule type="cellIs" dxfId="4651" priority="4635" operator="equal">
      <formula>"jan."</formula>
    </cfRule>
  </conditionalFormatting>
  <conditionalFormatting sqref="H9">
    <cfRule type="cellIs" dxfId="4650" priority="4634" operator="equal">
      <formula>"jan."</formula>
    </cfRule>
  </conditionalFormatting>
  <conditionalFormatting sqref="H9">
    <cfRule type="cellIs" dxfId="4649" priority="4633" operator="equal">
      <formula>"jan."</formula>
    </cfRule>
  </conditionalFormatting>
  <conditionalFormatting sqref="H9">
    <cfRule type="cellIs" dxfId="4648" priority="4632" operator="equal">
      <formula>"jan."</formula>
    </cfRule>
  </conditionalFormatting>
  <conditionalFormatting sqref="H9">
    <cfRule type="cellIs" dxfId="4647" priority="4631" operator="equal">
      <formula>"jan."</formula>
    </cfRule>
  </conditionalFormatting>
  <conditionalFormatting sqref="H9">
    <cfRule type="cellIs" dxfId="4646" priority="4630" operator="equal">
      <formula>"jan."</formula>
    </cfRule>
  </conditionalFormatting>
  <conditionalFormatting sqref="H9">
    <cfRule type="cellIs" dxfId="4645" priority="4629" operator="equal">
      <formula>"jan."</formula>
    </cfRule>
  </conditionalFormatting>
  <conditionalFormatting sqref="H9">
    <cfRule type="cellIs" dxfId="4644" priority="4628" operator="equal">
      <formula>"jan."</formula>
    </cfRule>
  </conditionalFormatting>
  <conditionalFormatting sqref="H9">
    <cfRule type="cellIs" dxfId="4643" priority="4627" operator="equal">
      <formula>"jan."</formula>
    </cfRule>
  </conditionalFormatting>
  <conditionalFormatting sqref="H9">
    <cfRule type="cellIs" dxfId="4642" priority="4626" operator="equal">
      <formula>"jan."</formula>
    </cfRule>
  </conditionalFormatting>
  <conditionalFormatting sqref="H9">
    <cfRule type="cellIs" dxfId="4641" priority="4625" operator="equal">
      <formula>"jan."</formula>
    </cfRule>
  </conditionalFormatting>
  <conditionalFormatting sqref="H9">
    <cfRule type="cellIs" dxfId="4640" priority="4624" operator="equal">
      <formula>"jan."</formula>
    </cfRule>
  </conditionalFormatting>
  <conditionalFormatting sqref="H9">
    <cfRule type="cellIs" dxfId="4639" priority="4623" operator="equal">
      <formula>"jan."</formula>
    </cfRule>
  </conditionalFormatting>
  <conditionalFormatting sqref="H9">
    <cfRule type="cellIs" dxfId="4638" priority="4622" operator="equal">
      <formula>"jan."</formula>
    </cfRule>
  </conditionalFormatting>
  <conditionalFormatting sqref="H9">
    <cfRule type="cellIs" dxfId="4637" priority="4621" operator="equal">
      <formula>"jan."</formula>
    </cfRule>
  </conditionalFormatting>
  <conditionalFormatting sqref="H9">
    <cfRule type="cellIs" dxfId="4636" priority="4620" operator="equal">
      <formula>"jan."</formula>
    </cfRule>
  </conditionalFormatting>
  <conditionalFormatting sqref="H9">
    <cfRule type="cellIs" dxfId="4635" priority="4619" operator="equal">
      <formula>"jan."</formula>
    </cfRule>
  </conditionalFormatting>
  <conditionalFormatting sqref="H9">
    <cfRule type="cellIs" dxfId="4634" priority="4618" operator="equal">
      <formula>"jan."</formula>
    </cfRule>
  </conditionalFormatting>
  <conditionalFormatting sqref="H9">
    <cfRule type="cellIs" dxfId="4633" priority="4617" operator="equal">
      <formula>"jan."</formula>
    </cfRule>
  </conditionalFormatting>
  <conditionalFormatting sqref="H9">
    <cfRule type="cellIs" dxfId="4632" priority="4616" operator="equal">
      <formula>"jan."</formula>
    </cfRule>
  </conditionalFormatting>
  <conditionalFormatting sqref="H9">
    <cfRule type="cellIs" dxfId="4631" priority="4615" operator="equal">
      <formula>"jan."</formula>
    </cfRule>
  </conditionalFormatting>
  <conditionalFormatting sqref="H9">
    <cfRule type="cellIs" dxfId="4630" priority="4614" operator="equal">
      <formula>"jan."</formula>
    </cfRule>
  </conditionalFormatting>
  <conditionalFormatting sqref="H9">
    <cfRule type="cellIs" dxfId="4629" priority="4613" operator="equal">
      <formula>"jan."</formula>
    </cfRule>
  </conditionalFormatting>
  <conditionalFormatting sqref="H9">
    <cfRule type="cellIs" dxfId="4628" priority="4612" operator="equal">
      <formula>"jan."</formula>
    </cfRule>
  </conditionalFormatting>
  <conditionalFormatting sqref="H9">
    <cfRule type="cellIs" dxfId="4627" priority="4610" operator="equal">
      <formula>"jan."</formula>
    </cfRule>
  </conditionalFormatting>
  <conditionalFormatting sqref="H9">
    <cfRule type="cellIs" dxfId="4626" priority="4609" operator="equal">
      <formula>"jan."</formula>
    </cfRule>
  </conditionalFormatting>
  <conditionalFormatting sqref="H9">
    <cfRule type="cellIs" dxfId="4625" priority="4608" operator="equal">
      <formula>"jan."</formula>
    </cfRule>
  </conditionalFormatting>
  <conditionalFormatting sqref="H9">
    <cfRule type="cellIs" dxfId="4624" priority="4607" operator="equal">
      <formula>"jan."</formula>
    </cfRule>
  </conditionalFormatting>
  <conditionalFormatting sqref="H9">
    <cfRule type="cellIs" dxfId="4623" priority="4606" operator="equal">
      <formula>"jan."</formula>
    </cfRule>
  </conditionalFormatting>
  <conditionalFormatting sqref="H9">
    <cfRule type="cellIs" dxfId="4622" priority="4605" operator="equal">
      <formula>"jan."</formula>
    </cfRule>
  </conditionalFormatting>
  <conditionalFormatting sqref="H9">
    <cfRule type="cellIs" dxfId="4621" priority="4604" operator="equal">
      <formula>"jan."</formula>
    </cfRule>
  </conditionalFormatting>
  <conditionalFormatting sqref="H9">
    <cfRule type="cellIs" dxfId="4620" priority="4603" operator="equal">
      <formula>"jan."</formula>
    </cfRule>
  </conditionalFormatting>
  <conditionalFormatting sqref="H9">
    <cfRule type="cellIs" dxfId="4619" priority="4602" operator="equal">
      <formula>"jan."</formula>
    </cfRule>
  </conditionalFormatting>
  <conditionalFormatting sqref="H9">
    <cfRule type="cellIs" dxfId="4618" priority="4601" operator="equal">
      <formula>"jan."</formula>
    </cfRule>
  </conditionalFormatting>
  <conditionalFormatting sqref="H9">
    <cfRule type="cellIs" dxfId="4617" priority="4600" operator="equal">
      <formula>"jan."</formula>
    </cfRule>
  </conditionalFormatting>
  <conditionalFormatting sqref="H9">
    <cfRule type="cellIs" dxfId="4616" priority="4599" operator="equal">
      <formula>"jan."</formula>
    </cfRule>
  </conditionalFormatting>
  <conditionalFormatting sqref="H9">
    <cfRule type="cellIs" dxfId="4615" priority="4598" operator="equal">
      <formula>"jan."</formula>
    </cfRule>
  </conditionalFormatting>
  <conditionalFormatting sqref="H9">
    <cfRule type="cellIs" dxfId="4614" priority="4597" operator="equal">
      <formula>"jan."</formula>
    </cfRule>
  </conditionalFormatting>
  <conditionalFormatting sqref="H9">
    <cfRule type="cellIs" dxfId="4613" priority="4596" operator="equal">
      <formula>"jan."</formula>
    </cfRule>
  </conditionalFormatting>
  <conditionalFormatting sqref="H9">
    <cfRule type="cellIs" dxfId="4612" priority="4595" operator="equal">
      <formula>"jan."</formula>
    </cfRule>
  </conditionalFormatting>
  <conditionalFormatting sqref="H9">
    <cfRule type="cellIs" dxfId="4611" priority="4594" operator="equal">
      <formula>"jan."</formula>
    </cfRule>
  </conditionalFormatting>
  <conditionalFormatting sqref="H9">
    <cfRule type="cellIs" dxfId="4610" priority="4593" operator="equal">
      <formula>"jan."</formula>
    </cfRule>
  </conditionalFormatting>
  <conditionalFormatting sqref="H9">
    <cfRule type="cellIs" dxfId="4609" priority="4592" operator="equal">
      <formula>"jan."</formula>
    </cfRule>
  </conditionalFormatting>
  <conditionalFormatting sqref="H9">
    <cfRule type="cellIs" dxfId="4608" priority="4591" operator="equal">
      <formula>"jan."</formula>
    </cfRule>
  </conditionalFormatting>
  <conditionalFormatting sqref="H9">
    <cfRule type="cellIs" dxfId="4607" priority="4590" operator="equal">
      <formula>"jan."</formula>
    </cfRule>
  </conditionalFormatting>
  <conditionalFormatting sqref="H9">
    <cfRule type="cellIs" dxfId="4606" priority="4588" operator="equal">
      <formula>"jan."</formula>
    </cfRule>
  </conditionalFormatting>
  <conditionalFormatting sqref="H9">
    <cfRule type="cellIs" dxfId="4605" priority="4586" operator="equal">
      <formula>"jan."</formula>
    </cfRule>
  </conditionalFormatting>
  <conditionalFormatting sqref="H9">
    <cfRule type="cellIs" dxfId="4604" priority="4585" operator="equal">
      <formula>"jan."</formula>
    </cfRule>
  </conditionalFormatting>
  <conditionalFormatting sqref="H9">
    <cfRule type="cellIs" dxfId="4603" priority="4584" operator="equal">
      <formula>"jan."</formula>
    </cfRule>
  </conditionalFormatting>
  <conditionalFormatting sqref="H9">
    <cfRule type="cellIs" dxfId="4602" priority="4583" operator="equal">
      <formula>"jan."</formula>
    </cfRule>
  </conditionalFormatting>
  <conditionalFormatting sqref="H9">
    <cfRule type="cellIs" dxfId="4601" priority="4582" operator="equal">
      <formula>"jan."</formula>
    </cfRule>
  </conditionalFormatting>
  <conditionalFormatting sqref="H9">
    <cfRule type="cellIs" dxfId="4600" priority="4581" operator="equal">
      <formula>"jan."</formula>
    </cfRule>
  </conditionalFormatting>
  <conditionalFormatting sqref="H9">
    <cfRule type="cellIs" dxfId="4599" priority="4580" operator="equal">
      <formula>"jan."</formula>
    </cfRule>
  </conditionalFormatting>
  <conditionalFormatting sqref="H9">
    <cfRule type="cellIs" dxfId="4598" priority="4579" operator="equal">
      <formula>"jan."</formula>
    </cfRule>
  </conditionalFormatting>
  <conditionalFormatting sqref="H9">
    <cfRule type="cellIs" dxfId="4597" priority="4578" operator="equal">
      <formula>"jan."</formula>
    </cfRule>
  </conditionalFormatting>
  <conditionalFormatting sqref="H9">
    <cfRule type="cellIs" dxfId="4596" priority="4577" operator="equal">
      <formula>"jan."</formula>
    </cfRule>
  </conditionalFormatting>
  <conditionalFormatting sqref="H9">
    <cfRule type="cellIs" dxfId="4595" priority="4576" operator="equal">
      <formula>"jan."</formula>
    </cfRule>
  </conditionalFormatting>
  <conditionalFormatting sqref="H9">
    <cfRule type="cellIs" dxfId="4594" priority="4575" operator="equal">
      <formula>"jan."</formula>
    </cfRule>
  </conditionalFormatting>
  <conditionalFormatting sqref="H9">
    <cfRule type="cellIs" dxfId="4593" priority="4574" operator="equal">
      <formula>"jan."</formula>
    </cfRule>
  </conditionalFormatting>
  <conditionalFormatting sqref="H9">
    <cfRule type="cellIs" dxfId="4592" priority="4573" operator="equal">
      <formula>"jan."</formula>
    </cfRule>
  </conditionalFormatting>
  <conditionalFormatting sqref="H9">
    <cfRule type="cellIs" dxfId="4591" priority="4572" operator="equal">
      <formula>"jan."</formula>
    </cfRule>
  </conditionalFormatting>
  <conditionalFormatting sqref="H9">
    <cfRule type="cellIs" dxfId="4590" priority="4571" operator="equal">
      <formula>"jan."</formula>
    </cfRule>
  </conditionalFormatting>
  <conditionalFormatting sqref="H9">
    <cfRule type="cellIs" dxfId="4589" priority="4570" operator="equal">
      <formula>"jan."</formula>
    </cfRule>
  </conditionalFormatting>
  <conditionalFormatting sqref="H9">
    <cfRule type="cellIs" dxfId="4588" priority="4569" operator="equal">
      <formula>"jan."</formula>
    </cfRule>
  </conditionalFormatting>
  <conditionalFormatting sqref="H9">
    <cfRule type="cellIs" dxfId="4587" priority="4568" operator="equal">
      <formula>"jan."</formula>
    </cfRule>
  </conditionalFormatting>
  <conditionalFormatting sqref="H9">
    <cfRule type="cellIs" dxfId="4586" priority="4567" operator="equal">
      <formula>"jan."</formula>
    </cfRule>
  </conditionalFormatting>
  <conditionalFormatting sqref="H9">
    <cfRule type="cellIs" dxfId="4585" priority="4566" operator="equal">
      <formula>"jan."</formula>
    </cfRule>
  </conditionalFormatting>
  <conditionalFormatting sqref="H9">
    <cfRule type="cellIs" dxfId="4584" priority="4565" operator="equal">
      <formula>"jan."</formula>
    </cfRule>
  </conditionalFormatting>
  <conditionalFormatting sqref="H9">
    <cfRule type="cellIs" dxfId="4583" priority="4564" operator="equal">
      <formula>"jan."</formula>
    </cfRule>
  </conditionalFormatting>
  <conditionalFormatting sqref="H9">
    <cfRule type="cellIs" dxfId="4582" priority="4563" operator="equal">
      <formula>"jan."</formula>
    </cfRule>
  </conditionalFormatting>
  <conditionalFormatting sqref="H9">
    <cfRule type="cellIs" dxfId="4581" priority="4562" operator="equal">
      <formula>"jan."</formula>
    </cfRule>
  </conditionalFormatting>
  <conditionalFormatting sqref="H9">
    <cfRule type="cellIs" dxfId="4580" priority="4561" operator="equal">
      <formula>"jan."</formula>
    </cfRule>
  </conditionalFormatting>
  <conditionalFormatting sqref="H9">
    <cfRule type="cellIs" dxfId="4579" priority="4560" operator="equal">
      <formula>"jan."</formula>
    </cfRule>
  </conditionalFormatting>
  <conditionalFormatting sqref="H9">
    <cfRule type="cellIs" dxfId="4578" priority="4559" operator="equal">
      <formula>"jan."</formula>
    </cfRule>
  </conditionalFormatting>
  <conditionalFormatting sqref="H9">
    <cfRule type="cellIs" dxfId="4577" priority="4558" operator="equal">
      <formula>"jan."</formula>
    </cfRule>
  </conditionalFormatting>
  <conditionalFormatting sqref="H9">
    <cfRule type="cellIs" dxfId="4576" priority="4557" operator="equal">
      <formula>"jan."</formula>
    </cfRule>
  </conditionalFormatting>
  <conditionalFormatting sqref="H9">
    <cfRule type="cellIs" dxfId="4575" priority="4556" operator="equal">
      <formula>"jan."</formula>
    </cfRule>
  </conditionalFormatting>
  <conditionalFormatting sqref="H9">
    <cfRule type="cellIs" dxfId="4574" priority="4555" operator="equal">
      <formula>"jan."</formula>
    </cfRule>
  </conditionalFormatting>
  <conditionalFormatting sqref="H9">
    <cfRule type="cellIs" dxfId="4573" priority="4554" operator="equal">
      <formula>"jan."</formula>
    </cfRule>
  </conditionalFormatting>
  <conditionalFormatting sqref="H9">
    <cfRule type="cellIs" dxfId="4572" priority="4553" operator="equal">
      <formula>"jan."</formula>
    </cfRule>
  </conditionalFormatting>
  <conditionalFormatting sqref="H9">
    <cfRule type="cellIs" dxfId="4571" priority="4552" operator="equal">
      <formula>"jan."</formula>
    </cfRule>
  </conditionalFormatting>
  <conditionalFormatting sqref="H9">
    <cfRule type="cellIs" dxfId="4570" priority="4551" operator="equal">
      <formula>"jan."</formula>
    </cfRule>
  </conditionalFormatting>
  <conditionalFormatting sqref="H9">
    <cfRule type="cellIs" dxfId="4569" priority="4550" operator="equal">
      <formula>"jan."</formula>
    </cfRule>
  </conditionalFormatting>
  <conditionalFormatting sqref="H9">
    <cfRule type="cellIs" dxfId="4568" priority="4549" operator="equal">
      <formula>"jan."</formula>
    </cfRule>
  </conditionalFormatting>
  <conditionalFormatting sqref="H9">
    <cfRule type="cellIs" dxfId="4567" priority="4548" operator="equal">
      <formula>"jan."</formula>
    </cfRule>
  </conditionalFormatting>
  <conditionalFormatting sqref="H9">
    <cfRule type="cellIs" dxfId="4566" priority="4547" operator="equal">
      <formula>"jan."</formula>
    </cfRule>
  </conditionalFormatting>
  <conditionalFormatting sqref="H9">
    <cfRule type="cellIs" dxfId="4565" priority="4546" operator="equal">
      <formula>"jan."</formula>
    </cfRule>
  </conditionalFormatting>
  <conditionalFormatting sqref="H9">
    <cfRule type="cellIs" dxfId="4564" priority="4545" operator="equal">
      <formula>"jan."</formula>
    </cfRule>
  </conditionalFormatting>
  <conditionalFormatting sqref="H9">
    <cfRule type="cellIs" dxfId="4563" priority="4544" operator="equal">
      <formula>"jan."</formula>
    </cfRule>
  </conditionalFormatting>
  <conditionalFormatting sqref="H9">
    <cfRule type="cellIs" dxfId="4562" priority="4543" operator="equal">
      <formula>"jan."</formula>
    </cfRule>
  </conditionalFormatting>
  <conditionalFormatting sqref="H9">
    <cfRule type="cellIs" dxfId="4561" priority="4542" operator="equal">
      <formula>"jan."</formula>
    </cfRule>
  </conditionalFormatting>
  <conditionalFormatting sqref="H9">
    <cfRule type="cellIs" dxfId="4560" priority="4541" operator="equal">
      <formula>"jan."</formula>
    </cfRule>
  </conditionalFormatting>
  <conditionalFormatting sqref="H9">
    <cfRule type="cellIs" dxfId="4559" priority="4540" operator="equal">
      <formula>"jan."</formula>
    </cfRule>
  </conditionalFormatting>
  <conditionalFormatting sqref="H9">
    <cfRule type="cellIs" dxfId="4558" priority="4539" operator="equal">
      <formula>"jan."</formula>
    </cfRule>
  </conditionalFormatting>
  <conditionalFormatting sqref="H9">
    <cfRule type="cellIs" dxfId="4557" priority="4538" operator="equal">
      <formula>"jan."</formula>
    </cfRule>
  </conditionalFormatting>
  <conditionalFormatting sqref="H9">
    <cfRule type="cellIs" dxfId="4556" priority="4537" operator="equal">
      <formula>"jan."</formula>
    </cfRule>
  </conditionalFormatting>
  <conditionalFormatting sqref="H9">
    <cfRule type="cellIs" dxfId="4555" priority="4536" operator="equal">
      <formula>"jan."</formula>
    </cfRule>
  </conditionalFormatting>
  <conditionalFormatting sqref="H9">
    <cfRule type="cellIs" dxfId="4554" priority="4535" operator="equal">
      <formula>"jan."</formula>
    </cfRule>
  </conditionalFormatting>
  <conditionalFormatting sqref="H9">
    <cfRule type="cellIs" dxfId="4553" priority="4534" operator="equal">
      <formula>"jan."</formula>
    </cfRule>
  </conditionalFormatting>
  <conditionalFormatting sqref="H9">
    <cfRule type="cellIs" dxfId="4552" priority="4533" operator="equal">
      <formula>"jan."</formula>
    </cfRule>
  </conditionalFormatting>
  <conditionalFormatting sqref="H9">
    <cfRule type="cellIs" dxfId="4551" priority="4532" operator="equal">
      <formula>"jan."</formula>
    </cfRule>
  </conditionalFormatting>
  <conditionalFormatting sqref="H9">
    <cfRule type="cellIs" dxfId="4550" priority="4531" operator="equal">
      <formula>"jan."</formula>
    </cfRule>
  </conditionalFormatting>
  <conditionalFormatting sqref="H9">
    <cfRule type="cellIs" dxfId="4549" priority="4530" operator="equal">
      <formula>"jan."</formula>
    </cfRule>
  </conditionalFormatting>
  <conditionalFormatting sqref="H9">
    <cfRule type="cellIs" dxfId="4548" priority="4529" operator="equal">
      <formula>"jan."</formula>
    </cfRule>
  </conditionalFormatting>
  <conditionalFormatting sqref="H9">
    <cfRule type="cellIs" dxfId="4547" priority="4528" operator="equal">
      <formula>"jan."</formula>
    </cfRule>
  </conditionalFormatting>
  <conditionalFormatting sqref="H9">
    <cfRule type="cellIs" dxfId="4546" priority="4527" operator="equal">
      <formula>"jan."</formula>
    </cfRule>
  </conditionalFormatting>
  <conditionalFormatting sqref="H9">
    <cfRule type="cellIs" dxfId="4545" priority="4526" operator="equal">
      <formula>"jan."</formula>
    </cfRule>
  </conditionalFormatting>
  <conditionalFormatting sqref="H9">
    <cfRule type="cellIs" dxfId="4544" priority="4525" operator="equal">
      <formula>"jan."</formula>
    </cfRule>
  </conditionalFormatting>
  <conditionalFormatting sqref="H9">
    <cfRule type="cellIs" dxfId="4543" priority="4524" operator="equal">
      <formula>"jan."</formula>
    </cfRule>
  </conditionalFormatting>
  <conditionalFormatting sqref="H9">
    <cfRule type="cellIs" dxfId="4542" priority="4523" operator="equal">
      <formula>"jan."</formula>
    </cfRule>
  </conditionalFormatting>
  <conditionalFormatting sqref="H9">
    <cfRule type="cellIs" dxfId="4541" priority="4522" operator="equal">
      <formula>"jan."</formula>
    </cfRule>
  </conditionalFormatting>
  <conditionalFormatting sqref="H9">
    <cfRule type="cellIs" dxfId="4540" priority="4521" operator="equal">
      <formula>"jan."</formula>
    </cfRule>
  </conditionalFormatting>
  <conditionalFormatting sqref="H9">
    <cfRule type="cellIs" dxfId="4539" priority="4520" operator="equal">
      <formula>"jan."</formula>
    </cfRule>
  </conditionalFormatting>
  <conditionalFormatting sqref="H9">
    <cfRule type="cellIs" dxfId="4538" priority="4519" operator="equal">
      <formula>"jan."</formula>
    </cfRule>
  </conditionalFormatting>
  <conditionalFormatting sqref="H9">
    <cfRule type="cellIs" dxfId="4537" priority="4518" operator="equal">
      <formula>"jan."</formula>
    </cfRule>
  </conditionalFormatting>
  <conditionalFormatting sqref="H9">
    <cfRule type="cellIs" dxfId="4536" priority="4517" operator="equal">
      <formula>"jan."</formula>
    </cfRule>
  </conditionalFormatting>
  <conditionalFormatting sqref="H9">
    <cfRule type="cellIs" dxfId="4535" priority="4516" operator="equal">
      <formula>"jan."</formula>
    </cfRule>
  </conditionalFormatting>
  <conditionalFormatting sqref="H9">
    <cfRule type="cellIs" dxfId="4534" priority="4515" operator="equal">
      <formula>"jan."</formula>
    </cfRule>
  </conditionalFormatting>
  <conditionalFormatting sqref="H9">
    <cfRule type="cellIs" dxfId="4533" priority="4514" operator="equal">
      <formula>"jan."</formula>
    </cfRule>
  </conditionalFormatting>
  <conditionalFormatting sqref="H9">
    <cfRule type="cellIs" dxfId="4532" priority="4513" operator="equal">
      <formula>"jan."</formula>
    </cfRule>
  </conditionalFormatting>
  <conditionalFormatting sqref="H9">
    <cfRule type="cellIs" dxfId="4531" priority="4512" operator="equal">
      <formula>"jan."</formula>
    </cfRule>
  </conditionalFormatting>
  <conditionalFormatting sqref="H9">
    <cfRule type="cellIs" dxfId="4530" priority="4511" operator="equal">
      <formula>"jan."</formula>
    </cfRule>
  </conditionalFormatting>
  <conditionalFormatting sqref="H9">
    <cfRule type="cellIs" dxfId="4529" priority="4510" operator="equal">
      <formula>"jan."</formula>
    </cfRule>
  </conditionalFormatting>
  <conditionalFormatting sqref="H9">
    <cfRule type="cellIs" dxfId="4528" priority="4509" operator="equal">
      <formula>"jan."</formula>
    </cfRule>
  </conditionalFormatting>
  <conditionalFormatting sqref="H9">
    <cfRule type="cellIs" dxfId="4527" priority="4508" operator="equal">
      <formula>"jan."</formula>
    </cfRule>
  </conditionalFormatting>
  <conditionalFormatting sqref="H9">
    <cfRule type="cellIs" dxfId="4526" priority="4507" operator="equal">
      <formula>"jan."</formula>
    </cfRule>
  </conditionalFormatting>
  <conditionalFormatting sqref="H9">
    <cfRule type="cellIs" dxfId="4525" priority="4506" operator="equal">
      <formula>"jan."</formula>
    </cfRule>
  </conditionalFormatting>
  <conditionalFormatting sqref="H9">
    <cfRule type="cellIs" dxfId="4524" priority="4505" operator="equal">
      <formula>"jan."</formula>
    </cfRule>
  </conditionalFormatting>
  <conditionalFormatting sqref="H9">
    <cfRule type="cellIs" dxfId="4523" priority="4504" operator="equal">
      <formula>"jan."</formula>
    </cfRule>
  </conditionalFormatting>
  <conditionalFormatting sqref="H9">
    <cfRule type="cellIs" dxfId="4522" priority="4503" operator="equal">
      <formula>"jan."</formula>
    </cfRule>
  </conditionalFormatting>
  <conditionalFormatting sqref="H9">
    <cfRule type="cellIs" dxfId="4521" priority="4502" operator="equal">
      <formula>"jan."</formula>
    </cfRule>
  </conditionalFormatting>
  <conditionalFormatting sqref="H9">
    <cfRule type="cellIs" dxfId="4520" priority="4501" operator="equal">
      <formula>"jan."</formula>
    </cfRule>
  </conditionalFormatting>
  <conditionalFormatting sqref="H9">
    <cfRule type="cellIs" dxfId="4519" priority="4500" operator="equal">
      <formula>"jan."</formula>
    </cfRule>
  </conditionalFormatting>
  <conditionalFormatting sqref="H9">
    <cfRule type="cellIs" dxfId="4518" priority="4499" operator="equal">
      <formula>"jan."</formula>
    </cfRule>
  </conditionalFormatting>
  <conditionalFormatting sqref="H9">
    <cfRule type="cellIs" dxfId="4517" priority="4498" operator="equal">
      <formula>"jan."</formula>
    </cfRule>
  </conditionalFormatting>
  <conditionalFormatting sqref="H9">
    <cfRule type="cellIs" dxfId="4516" priority="4497" operator="equal">
      <formula>"jan."</formula>
    </cfRule>
  </conditionalFormatting>
  <conditionalFormatting sqref="H9">
    <cfRule type="cellIs" dxfId="4515" priority="4496" operator="equal">
      <formula>"jan."</formula>
    </cfRule>
  </conditionalFormatting>
  <conditionalFormatting sqref="H9">
    <cfRule type="cellIs" dxfId="4514" priority="4495" operator="equal">
      <formula>"jan."</formula>
    </cfRule>
  </conditionalFormatting>
  <conditionalFormatting sqref="H9">
    <cfRule type="cellIs" dxfId="4513" priority="4494" operator="equal">
      <formula>"jan."</formula>
    </cfRule>
  </conditionalFormatting>
  <conditionalFormatting sqref="H9">
    <cfRule type="cellIs" dxfId="4512" priority="4493" operator="equal">
      <formula>"jan."</formula>
    </cfRule>
  </conditionalFormatting>
  <conditionalFormatting sqref="H9">
    <cfRule type="cellIs" dxfId="4511" priority="4492" operator="equal">
      <formula>"jan."</formula>
    </cfRule>
  </conditionalFormatting>
  <conditionalFormatting sqref="H9">
    <cfRule type="cellIs" dxfId="4510" priority="4491" operator="equal">
      <formula>"jan."</formula>
    </cfRule>
  </conditionalFormatting>
  <conditionalFormatting sqref="H9">
    <cfRule type="cellIs" dxfId="4509" priority="4490" operator="equal">
      <formula>"jan."</formula>
    </cfRule>
  </conditionalFormatting>
  <conditionalFormatting sqref="H9">
    <cfRule type="cellIs" dxfId="4508" priority="4489" operator="equal">
      <formula>"jan."</formula>
    </cfRule>
  </conditionalFormatting>
  <conditionalFormatting sqref="H9">
    <cfRule type="cellIs" dxfId="4507" priority="4488" operator="equal">
      <formula>"jan."</formula>
    </cfRule>
  </conditionalFormatting>
  <conditionalFormatting sqref="H9">
    <cfRule type="cellIs" dxfId="4506" priority="4487" operator="equal">
      <formula>"jan."</formula>
    </cfRule>
  </conditionalFormatting>
  <conditionalFormatting sqref="H9">
    <cfRule type="cellIs" dxfId="4505" priority="4486" operator="equal">
      <formula>"jan."</formula>
    </cfRule>
  </conditionalFormatting>
  <conditionalFormatting sqref="H9">
    <cfRule type="cellIs" dxfId="4504" priority="4484" operator="equal">
      <formula>"jan."</formula>
    </cfRule>
  </conditionalFormatting>
  <conditionalFormatting sqref="H9">
    <cfRule type="cellIs" dxfId="4503" priority="4483" operator="equal">
      <formula>"jan."</formula>
    </cfRule>
  </conditionalFormatting>
  <conditionalFormatting sqref="H9">
    <cfRule type="cellIs" dxfId="4502" priority="4611" operator="equal">
      <formula>"jan."</formula>
    </cfRule>
  </conditionalFormatting>
  <conditionalFormatting sqref="H9">
    <cfRule type="cellIs" dxfId="4501" priority="4589" operator="equal">
      <formula>"jan."</formula>
    </cfRule>
  </conditionalFormatting>
  <conditionalFormatting sqref="H9">
    <cfRule type="cellIs" dxfId="4500" priority="4587" operator="equal">
      <formula>"jan."</formula>
    </cfRule>
  </conditionalFormatting>
  <conditionalFormatting sqref="H9">
    <cfRule type="cellIs" dxfId="4499" priority="4485" operator="equal">
      <formula>"jan."</formula>
    </cfRule>
  </conditionalFormatting>
  <conditionalFormatting sqref="H9">
    <cfRule type="cellIs" dxfId="4498" priority="4482" operator="equal">
      <formula>"jan."</formula>
    </cfRule>
  </conditionalFormatting>
  <conditionalFormatting sqref="H9">
    <cfRule type="cellIs" dxfId="4497" priority="4481" operator="equal">
      <formula>"jan."</formula>
    </cfRule>
  </conditionalFormatting>
  <conditionalFormatting sqref="H9">
    <cfRule type="cellIs" dxfId="4496" priority="4480" operator="equal">
      <formula>"jan."</formula>
    </cfRule>
  </conditionalFormatting>
  <conditionalFormatting sqref="H9">
    <cfRule type="cellIs" dxfId="4495" priority="4479" operator="equal">
      <formula>"jan."</formula>
    </cfRule>
  </conditionalFormatting>
  <conditionalFormatting sqref="H9">
    <cfRule type="cellIs" dxfId="4494" priority="4478" operator="equal">
      <formula>"jan."</formula>
    </cfRule>
  </conditionalFormatting>
  <conditionalFormatting sqref="H9">
    <cfRule type="cellIs" dxfId="4493" priority="4477" operator="equal">
      <formula>"jan."</formula>
    </cfRule>
  </conditionalFormatting>
  <conditionalFormatting sqref="H9">
    <cfRule type="cellIs" dxfId="4492" priority="4476" operator="equal">
      <formula>"jan."</formula>
    </cfRule>
  </conditionalFormatting>
  <conditionalFormatting sqref="H9">
    <cfRule type="cellIs" dxfId="4491" priority="4475" operator="equal">
      <formula>"jan."</formula>
    </cfRule>
  </conditionalFormatting>
  <conditionalFormatting sqref="H9">
    <cfRule type="cellIs" dxfId="4490" priority="4474" operator="equal">
      <formula>"jan."</formula>
    </cfRule>
  </conditionalFormatting>
  <conditionalFormatting sqref="H9">
    <cfRule type="cellIs" dxfId="4489" priority="4473" operator="equal">
      <formula>"jan."</formula>
    </cfRule>
  </conditionalFormatting>
  <conditionalFormatting sqref="H9">
    <cfRule type="cellIs" dxfId="4488" priority="4472" operator="equal">
      <formula>"jan."</formula>
    </cfRule>
  </conditionalFormatting>
  <conditionalFormatting sqref="H9">
    <cfRule type="cellIs" dxfId="4487" priority="4471" operator="equal">
      <formula>"jan."</formula>
    </cfRule>
  </conditionalFormatting>
  <conditionalFormatting sqref="H9">
    <cfRule type="cellIs" dxfId="4486" priority="4470" operator="equal">
      <formula>"jan."</formula>
    </cfRule>
  </conditionalFormatting>
  <conditionalFormatting sqref="H9">
    <cfRule type="cellIs" dxfId="4485" priority="4469" operator="equal">
      <formula>"jan."</formula>
    </cfRule>
  </conditionalFormatting>
  <conditionalFormatting sqref="H9">
    <cfRule type="cellIs" dxfId="4484" priority="4468" operator="equal">
      <formula>"jan."</formula>
    </cfRule>
  </conditionalFormatting>
  <conditionalFormatting sqref="H9">
    <cfRule type="cellIs" dxfId="4483" priority="4467" operator="equal">
      <formula>"jan."</formula>
    </cfRule>
  </conditionalFormatting>
  <conditionalFormatting sqref="H9">
    <cfRule type="cellIs" dxfId="4482" priority="4466" operator="equal">
      <formula>"jan."</formula>
    </cfRule>
  </conditionalFormatting>
  <conditionalFormatting sqref="H9">
    <cfRule type="cellIs" dxfId="4481" priority="4465" operator="equal">
      <formula>"jan."</formula>
    </cfRule>
  </conditionalFormatting>
  <conditionalFormatting sqref="H9">
    <cfRule type="cellIs" dxfId="4480" priority="4464" operator="equal">
      <formula>"jan."</formula>
    </cfRule>
  </conditionalFormatting>
  <conditionalFormatting sqref="H9">
    <cfRule type="cellIs" dxfId="4479" priority="4463" operator="equal">
      <formula>"jan."</formula>
    </cfRule>
  </conditionalFormatting>
  <conditionalFormatting sqref="H9">
    <cfRule type="cellIs" dxfId="4478" priority="4462" operator="equal">
      <formula>"jan."</formula>
    </cfRule>
  </conditionalFormatting>
  <conditionalFormatting sqref="H9">
    <cfRule type="cellIs" dxfId="4477" priority="4461" operator="equal">
      <formula>"jan."</formula>
    </cfRule>
  </conditionalFormatting>
  <conditionalFormatting sqref="H9">
    <cfRule type="cellIs" dxfId="4476" priority="4460" operator="equal">
      <formula>"jan."</formula>
    </cfRule>
  </conditionalFormatting>
  <conditionalFormatting sqref="H9">
    <cfRule type="cellIs" dxfId="4475" priority="4459" operator="equal">
      <formula>"jan."</formula>
    </cfRule>
  </conditionalFormatting>
  <conditionalFormatting sqref="H9">
    <cfRule type="cellIs" dxfId="4474" priority="4458" operator="equal">
      <formula>"jan."</formula>
    </cfRule>
  </conditionalFormatting>
  <conditionalFormatting sqref="H9">
    <cfRule type="cellIs" dxfId="4473" priority="4457" operator="equal">
      <formula>"jan."</formula>
    </cfRule>
  </conditionalFormatting>
  <conditionalFormatting sqref="H9">
    <cfRule type="cellIs" dxfId="4472" priority="4456" operator="equal">
      <formula>"jan."</formula>
    </cfRule>
  </conditionalFormatting>
  <conditionalFormatting sqref="H9">
    <cfRule type="cellIs" dxfId="4471" priority="4455" operator="equal">
      <formula>"jan."</formula>
    </cfRule>
  </conditionalFormatting>
  <conditionalFormatting sqref="H9">
    <cfRule type="cellIs" dxfId="4470" priority="4454" operator="equal">
      <formula>"jan."</formula>
    </cfRule>
  </conditionalFormatting>
  <conditionalFormatting sqref="H9">
    <cfRule type="cellIs" dxfId="4469" priority="4453" operator="equal">
      <formula>"jan."</formula>
    </cfRule>
  </conditionalFormatting>
  <conditionalFormatting sqref="H9">
    <cfRule type="cellIs" dxfId="4468" priority="4452" operator="equal">
      <formula>"jan."</formula>
    </cfRule>
  </conditionalFormatting>
  <conditionalFormatting sqref="H9">
    <cfRule type="cellIs" dxfId="4467" priority="4451" operator="equal">
      <formula>"jan."</formula>
    </cfRule>
  </conditionalFormatting>
  <conditionalFormatting sqref="H9">
    <cfRule type="cellIs" dxfId="4466" priority="4450" operator="equal">
      <formula>"jan."</formula>
    </cfRule>
  </conditionalFormatting>
  <conditionalFormatting sqref="H9">
    <cfRule type="cellIs" dxfId="4465" priority="4449" operator="equal">
      <formula>"jan."</formula>
    </cfRule>
  </conditionalFormatting>
  <conditionalFormatting sqref="H9">
    <cfRule type="cellIs" dxfId="4464" priority="4448" operator="equal">
      <formula>"jan."</formula>
    </cfRule>
  </conditionalFormatting>
  <conditionalFormatting sqref="H9">
    <cfRule type="cellIs" dxfId="4463" priority="4447" operator="equal">
      <formula>"jan."</formula>
    </cfRule>
  </conditionalFormatting>
  <conditionalFormatting sqref="H9">
    <cfRule type="cellIs" dxfId="4462" priority="4446" operator="equal">
      <formula>"jan."</formula>
    </cfRule>
  </conditionalFormatting>
  <conditionalFormatting sqref="H9">
    <cfRule type="cellIs" dxfId="4461" priority="4445" operator="equal">
      <formula>"jan."</formula>
    </cfRule>
  </conditionalFormatting>
  <conditionalFormatting sqref="H9">
    <cfRule type="cellIs" dxfId="4460" priority="4444" operator="equal">
      <formula>"jan."</formula>
    </cfRule>
  </conditionalFormatting>
  <conditionalFormatting sqref="H9">
    <cfRule type="cellIs" dxfId="4459" priority="4443" operator="equal">
      <formula>"jan."</formula>
    </cfRule>
  </conditionalFormatting>
  <conditionalFormatting sqref="H9">
    <cfRule type="cellIs" dxfId="4458" priority="4442" operator="equal">
      <formula>"jan."</formula>
    </cfRule>
  </conditionalFormatting>
  <conditionalFormatting sqref="H9">
    <cfRule type="cellIs" dxfId="4457" priority="4441" operator="equal">
      <formula>"jan."</formula>
    </cfRule>
  </conditionalFormatting>
  <conditionalFormatting sqref="H9">
    <cfRule type="cellIs" dxfId="4456" priority="4440" operator="equal">
      <formula>"jan."</formula>
    </cfRule>
  </conditionalFormatting>
  <conditionalFormatting sqref="H9">
    <cfRule type="cellIs" dxfId="4455" priority="4439" operator="equal">
      <formula>"jan."</formula>
    </cfRule>
  </conditionalFormatting>
  <conditionalFormatting sqref="H9">
    <cfRule type="cellIs" dxfId="4454" priority="4438" operator="equal">
      <formula>"jan."</formula>
    </cfRule>
  </conditionalFormatting>
  <conditionalFormatting sqref="H9">
    <cfRule type="cellIs" dxfId="4453" priority="4437" operator="equal">
      <formula>"jan."</formula>
    </cfRule>
  </conditionalFormatting>
  <conditionalFormatting sqref="H9">
    <cfRule type="cellIs" dxfId="4452" priority="4436" operator="equal">
      <formula>"jan."</formula>
    </cfRule>
  </conditionalFormatting>
  <conditionalFormatting sqref="H9">
    <cfRule type="cellIs" dxfId="4451" priority="4435" operator="equal">
      <formula>"jan."</formula>
    </cfRule>
  </conditionalFormatting>
  <conditionalFormatting sqref="H9">
    <cfRule type="cellIs" dxfId="4450" priority="4434" operator="equal">
      <formula>"jan."</formula>
    </cfRule>
  </conditionalFormatting>
  <conditionalFormatting sqref="H9">
    <cfRule type="cellIs" dxfId="4449" priority="4433" operator="equal">
      <formula>"jan."</formula>
    </cfRule>
  </conditionalFormatting>
  <conditionalFormatting sqref="H9">
    <cfRule type="cellIs" dxfId="4448" priority="4432" operator="equal">
      <formula>"jan."</formula>
    </cfRule>
  </conditionalFormatting>
  <conditionalFormatting sqref="H9">
    <cfRule type="cellIs" dxfId="4447" priority="4431" operator="equal">
      <formula>"jan."</formula>
    </cfRule>
  </conditionalFormatting>
  <conditionalFormatting sqref="H9">
    <cfRule type="cellIs" dxfId="4446" priority="4430" operator="equal">
      <formula>"jan."</formula>
    </cfRule>
  </conditionalFormatting>
  <conditionalFormatting sqref="H9">
    <cfRule type="cellIs" dxfId="4445" priority="4429" operator="equal">
      <formula>"jan."</formula>
    </cfRule>
  </conditionalFormatting>
  <conditionalFormatting sqref="H9">
    <cfRule type="cellIs" dxfId="4444" priority="4428" operator="equal">
      <formula>"jan."</formula>
    </cfRule>
  </conditionalFormatting>
  <conditionalFormatting sqref="H9">
    <cfRule type="cellIs" dxfId="4443" priority="4427" operator="equal">
      <formula>"jan."</formula>
    </cfRule>
  </conditionalFormatting>
  <conditionalFormatting sqref="H9">
    <cfRule type="cellIs" dxfId="4442" priority="4426" operator="equal">
      <formula>"jan."</formula>
    </cfRule>
  </conditionalFormatting>
  <conditionalFormatting sqref="H9">
    <cfRule type="cellIs" dxfId="4441" priority="4425" operator="equal">
      <formula>"jan."</formula>
    </cfRule>
  </conditionalFormatting>
  <conditionalFormatting sqref="H9">
    <cfRule type="cellIs" dxfId="4440" priority="4424" operator="equal">
      <formula>"jan."</formula>
    </cfRule>
  </conditionalFormatting>
  <conditionalFormatting sqref="H9">
    <cfRule type="cellIs" dxfId="4439" priority="4423" operator="equal">
      <formula>"jan."</formula>
    </cfRule>
  </conditionalFormatting>
  <conditionalFormatting sqref="H9">
    <cfRule type="cellIs" dxfId="4438" priority="4422" operator="equal">
      <formula>"jan."</formula>
    </cfRule>
  </conditionalFormatting>
  <conditionalFormatting sqref="H9">
    <cfRule type="cellIs" dxfId="4437" priority="4421" operator="equal">
      <formula>"jan."</formula>
    </cfRule>
  </conditionalFormatting>
  <conditionalFormatting sqref="H9">
    <cfRule type="cellIs" dxfId="4436" priority="4420" operator="equal">
      <formula>"jan."</formula>
    </cfRule>
  </conditionalFormatting>
  <conditionalFormatting sqref="H9">
    <cfRule type="cellIs" dxfId="4435" priority="4419" operator="equal">
      <formula>"jan."</formula>
    </cfRule>
  </conditionalFormatting>
  <conditionalFormatting sqref="H9">
    <cfRule type="cellIs" dxfId="4434" priority="4418" operator="equal">
      <formula>"jan."</formula>
    </cfRule>
  </conditionalFormatting>
  <conditionalFormatting sqref="H9">
    <cfRule type="cellIs" dxfId="4433" priority="4417" operator="equal">
      <formula>"jan."</formula>
    </cfRule>
  </conditionalFormatting>
  <conditionalFormatting sqref="AA15:AE15">
    <cfRule type="cellIs" dxfId="4432" priority="4416" operator="equal">
      <formula>"jan."</formula>
    </cfRule>
  </conditionalFormatting>
  <conditionalFormatting sqref="AE15">
    <cfRule type="cellIs" dxfId="4431" priority="4415" operator="equal">
      <formula>"jan."</formula>
    </cfRule>
  </conditionalFormatting>
  <conditionalFormatting sqref="AD15">
    <cfRule type="cellIs" dxfId="4430" priority="4414" operator="equal">
      <formula>"jan."</formula>
    </cfRule>
  </conditionalFormatting>
  <conditionalFormatting sqref="AE15">
    <cfRule type="cellIs" dxfId="4429" priority="4413" operator="equal">
      <formula>"jan."</formula>
    </cfRule>
  </conditionalFormatting>
  <conditionalFormatting sqref="AD15">
    <cfRule type="cellIs" dxfId="4428" priority="4412" operator="equal">
      <formula>"jan."</formula>
    </cfRule>
  </conditionalFormatting>
  <conditionalFormatting sqref="AE15">
    <cfRule type="cellIs" dxfId="4427" priority="4411" operator="equal">
      <formula>"jan."</formula>
    </cfRule>
  </conditionalFormatting>
  <conditionalFormatting sqref="AC15">
    <cfRule type="cellIs" dxfId="4426" priority="4410" operator="equal">
      <formula>"jan."</formula>
    </cfRule>
  </conditionalFormatting>
  <conditionalFormatting sqref="AD15">
    <cfRule type="cellIs" dxfId="4425" priority="4409" operator="equal">
      <formula>"jan."</formula>
    </cfRule>
  </conditionalFormatting>
  <conditionalFormatting sqref="AD15">
    <cfRule type="cellIs" dxfId="4424" priority="4408" operator="equal">
      <formula>"jan."</formula>
    </cfRule>
  </conditionalFormatting>
  <conditionalFormatting sqref="AC15">
    <cfRule type="cellIs" dxfId="4423" priority="4407" operator="equal">
      <formula>"jan."</formula>
    </cfRule>
  </conditionalFormatting>
  <conditionalFormatting sqref="AD15">
    <cfRule type="cellIs" dxfId="4422" priority="4406" operator="equal">
      <formula>"jan."</formula>
    </cfRule>
  </conditionalFormatting>
  <conditionalFormatting sqref="AC15">
    <cfRule type="cellIs" dxfId="4421" priority="4405" operator="equal">
      <formula>"jan."</formula>
    </cfRule>
  </conditionalFormatting>
  <conditionalFormatting sqref="AD15">
    <cfRule type="cellIs" dxfId="4420" priority="4404" operator="equal">
      <formula>"jan."</formula>
    </cfRule>
  </conditionalFormatting>
  <conditionalFormatting sqref="AB15">
    <cfRule type="cellIs" dxfId="4419" priority="4403" operator="equal">
      <formula>"jan."</formula>
    </cfRule>
  </conditionalFormatting>
  <conditionalFormatting sqref="AC15">
    <cfRule type="cellIs" dxfId="4418" priority="4402" operator="equal">
      <formula>"jan."</formula>
    </cfRule>
  </conditionalFormatting>
  <conditionalFormatting sqref="AE15">
    <cfRule type="cellIs" dxfId="4417" priority="4401" operator="equal">
      <formula>"jan."</formula>
    </cfRule>
  </conditionalFormatting>
  <conditionalFormatting sqref="AD15">
    <cfRule type="cellIs" dxfId="4416" priority="4400" operator="equal">
      <formula>"jan."</formula>
    </cfRule>
  </conditionalFormatting>
  <conditionalFormatting sqref="AC15">
    <cfRule type="cellIs" dxfId="4415" priority="4399" operator="equal">
      <formula>"jan."</formula>
    </cfRule>
  </conditionalFormatting>
  <conditionalFormatting sqref="AD15">
    <cfRule type="cellIs" dxfId="4414" priority="4398" operator="equal">
      <formula>"jan."</formula>
    </cfRule>
  </conditionalFormatting>
  <conditionalFormatting sqref="AC15">
    <cfRule type="cellIs" dxfId="4413" priority="4397" operator="equal">
      <formula>"jan."</formula>
    </cfRule>
  </conditionalFormatting>
  <conditionalFormatting sqref="AD15">
    <cfRule type="cellIs" dxfId="4412" priority="4396" operator="equal">
      <formula>"jan."</formula>
    </cfRule>
  </conditionalFormatting>
  <conditionalFormatting sqref="AC15">
    <cfRule type="cellIs" dxfId="4411" priority="4394" operator="equal">
      <formula>"jan."</formula>
    </cfRule>
  </conditionalFormatting>
  <conditionalFormatting sqref="AE15">
    <cfRule type="cellIs" dxfId="4410" priority="4393" operator="equal">
      <formula>"jan."</formula>
    </cfRule>
  </conditionalFormatting>
  <conditionalFormatting sqref="AC15">
    <cfRule type="cellIs" dxfId="4409" priority="4392" operator="equal">
      <formula>"jan."</formula>
    </cfRule>
  </conditionalFormatting>
  <conditionalFormatting sqref="AB15">
    <cfRule type="cellIs" dxfId="4408" priority="4391" operator="equal">
      <formula>"jan."</formula>
    </cfRule>
  </conditionalFormatting>
  <conditionalFormatting sqref="AC15">
    <cfRule type="cellIs" dxfId="4407" priority="4390" operator="equal">
      <formula>"jan."</formula>
    </cfRule>
  </conditionalFormatting>
  <conditionalFormatting sqref="AB15">
    <cfRule type="cellIs" dxfId="4406" priority="4389" operator="equal">
      <formula>"jan."</formula>
    </cfRule>
  </conditionalFormatting>
  <conditionalFormatting sqref="AC15">
    <cfRule type="cellIs" dxfId="4405" priority="4388" operator="equal">
      <formula>"jan."</formula>
    </cfRule>
  </conditionalFormatting>
  <conditionalFormatting sqref="AA15">
    <cfRule type="cellIs" dxfId="4404" priority="4387" operator="equal">
      <formula>"jan."</formula>
    </cfRule>
  </conditionalFormatting>
  <conditionalFormatting sqref="AB15">
    <cfRule type="cellIs" dxfId="4403" priority="4386" operator="equal">
      <formula>"jan."</formula>
    </cfRule>
  </conditionalFormatting>
  <conditionalFormatting sqref="AD15">
    <cfRule type="cellIs" dxfId="4402" priority="4385" operator="equal">
      <formula>"jan."</formula>
    </cfRule>
  </conditionalFormatting>
  <conditionalFormatting sqref="AD15">
    <cfRule type="cellIs" dxfId="4401" priority="4384" operator="equal">
      <formula>"jan."</formula>
    </cfRule>
  </conditionalFormatting>
  <conditionalFormatting sqref="AC15">
    <cfRule type="cellIs" dxfId="4400" priority="4383" operator="equal">
      <formula>"jan."</formula>
    </cfRule>
  </conditionalFormatting>
  <conditionalFormatting sqref="AD15">
    <cfRule type="cellIs" dxfId="4399" priority="4382" operator="equal">
      <formula>"jan."</formula>
    </cfRule>
  </conditionalFormatting>
  <conditionalFormatting sqref="AC15">
    <cfRule type="cellIs" dxfId="4398" priority="4381" operator="equal">
      <formula>"jan."</formula>
    </cfRule>
  </conditionalFormatting>
  <conditionalFormatting sqref="AD15">
    <cfRule type="cellIs" dxfId="4397" priority="4380" operator="equal">
      <formula>"jan."</formula>
    </cfRule>
  </conditionalFormatting>
  <conditionalFormatting sqref="AB15">
    <cfRule type="cellIs" dxfId="4396" priority="4379" operator="equal">
      <formula>"jan."</formula>
    </cfRule>
  </conditionalFormatting>
  <conditionalFormatting sqref="AC15">
    <cfRule type="cellIs" dxfId="4395" priority="4378" operator="equal">
      <formula>"jan."</formula>
    </cfRule>
  </conditionalFormatting>
  <conditionalFormatting sqref="AE15">
    <cfRule type="cellIs" dxfId="4394" priority="4377" operator="equal">
      <formula>"jan."</formula>
    </cfRule>
  </conditionalFormatting>
  <conditionalFormatting sqref="AC15">
    <cfRule type="cellIs" dxfId="4393" priority="4376" operator="equal">
      <formula>"jan."</formula>
    </cfRule>
  </conditionalFormatting>
  <conditionalFormatting sqref="AB15">
    <cfRule type="cellIs" dxfId="4392" priority="4375" operator="equal">
      <formula>"jan."</formula>
    </cfRule>
  </conditionalFormatting>
  <conditionalFormatting sqref="AC15">
    <cfRule type="cellIs" dxfId="4391" priority="4374" operator="equal">
      <formula>"jan."</formula>
    </cfRule>
  </conditionalFormatting>
  <conditionalFormatting sqref="AB15">
    <cfRule type="cellIs" dxfId="4390" priority="4373" operator="equal">
      <formula>"jan."</formula>
    </cfRule>
  </conditionalFormatting>
  <conditionalFormatting sqref="AC15">
    <cfRule type="cellIs" dxfId="4389" priority="4372" operator="equal">
      <formula>"jan."</formula>
    </cfRule>
  </conditionalFormatting>
  <conditionalFormatting sqref="AA15">
    <cfRule type="cellIs" dxfId="4388" priority="4371" operator="equal">
      <formula>"jan."</formula>
    </cfRule>
  </conditionalFormatting>
  <conditionalFormatting sqref="AB15">
    <cfRule type="cellIs" dxfId="4387" priority="4370" operator="equal">
      <formula>"jan."</formula>
    </cfRule>
  </conditionalFormatting>
  <conditionalFormatting sqref="AD15">
    <cfRule type="cellIs" dxfId="4386" priority="4369" operator="equal">
      <formula>"jan."</formula>
    </cfRule>
  </conditionalFormatting>
  <conditionalFormatting sqref="AC15">
    <cfRule type="cellIs" dxfId="4385" priority="4368" operator="equal">
      <formula>"jan."</formula>
    </cfRule>
  </conditionalFormatting>
  <conditionalFormatting sqref="AB15">
    <cfRule type="cellIs" dxfId="4384" priority="4367" operator="equal">
      <formula>"jan."</formula>
    </cfRule>
  </conditionalFormatting>
  <conditionalFormatting sqref="AC15">
    <cfRule type="cellIs" dxfId="4383" priority="4366" operator="equal">
      <formula>"jan."</formula>
    </cfRule>
  </conditionalFormatting>
  <conditionalFormatting sqref="AB15">
    <cfRule type="cellIs" dxfId="4382" priority="4365" operator="equal">
      <formula>"jan."</formula>
    </cfRule>
  </conditionalFormatting>
  <conditionalFormatting sqref="AC15">
    <cfRule type="cellIs" dxfId="4381" priority="4364" operator="equal">
      <formula>"jan."</formula>
    </cfRule>
  </conditionalFormatting>
  <conditionalFormatting sqref="AA15">
    <cfRule type="cellIs" dxfId="4380" priority="4363" operator="equal">
      <formula>"jan."</formula>
    </cfRule>
  </conditionalFormatting>
  <conditionalFormatting sqref="AB15">
    <cfRule type="cellIs" dxfId="4379" priority="4362" operator="equal">
      <formula>"jan."</formula>
    </cfRule>
  </conditionalFormatting>
  <conditionalFormatting sqref="AD15">
    <cfRule type="cellIs" dxfId="4378" priority="4361" operator="equal">
      <formula>"jan."</formula>
    </cfRule>
  </conditionalFormatting>
  <conditionalFormatting sqref="AB15">
    <cfRule type="cellIs" dxfId="4377" priority="4360" operator="equal">
      <formula>"jan."</formula>
    </cfRule>
  </conditionalFormatting>
  <conditionalFormatting sqref="AA15">
    <cfRule type="cellIs" dxfId="4376" priority="4359" operator="equal">
      <formula>"jan."</formula>
    </cfRule>
  </conditionalFormatting>
  <conditionalFormatting sqref="AB15">
    <cfRule type="cellIs" dxfId="4375" priority="4358" operator="equal">
      <formula>"jan."</formula>
    </cfRule>
  </conditionalFormatting>
  <conditionalFormatting sqref="AA15">
    <cfRule type="cellIs" dxfId="4374" priority="4357" operator="equal">
      <formula>"jan."</formula>
    </cfRule>
  </conditionalFormatting>
  <conditionalFormatting sqref="AB15">
    <cfRule type="cellIs" dxfId="4373" priority="4356" operator="equal">
      <formula>"jan."</formula>
    </cfRule>
  </conditionalFormatting>
  <conditionalFormatting sqref="AA15">
    <cfRule type="cellIs" dxfId="4372" priority="4355" operator="equal">
      <formula>"jan."</formula>
    </cfRule>
  </conditionalFormatting>
  <conditionalFormatting sqref="AC15">
    <cfRule type="cellIs" dxfId="4371" priority="4354" operator="equal">
      <formula>"jan."</formula>
    </cfRule>
  </conditionalFormatting>
  <conditionalFormatting sqref="AD15">
    <cfRule type="cellIs" dxfId="4370" priority="4353" operator="equal">
      <formula>"jan."</formula>
    </cfRule>
  </conditionalFormatting>
  <conditionalFormatting sqref="AC15">
    <cfRule type="cellIs" dxfId="4369" priority="4352" operator="equal">
      <formula>"jan."</formula>
    </cfRule>
  </conditionalFormatting>
  <conditionalFormatting sqref="AD15">
    <cfRule type="cellIs" dxfId="4368" priority="4351" operator="equal">
      <formula>"jan."</formula>
    </cfRule>
  </conditionalFormatting>
  <conditionalFormatting sqref="AC15">
    <cfRule type="cellIs" dxfId="4367" priority="4350" operator="equal">
      <formula>"jan."</formula>
    </cfRule>
  </conditionalFormatting>
  <conditionalFormatting sqref="AD15">
    <cfRule type="cellIs" dxfId="4366" priority="4349" operator="equal">
      <formula>"jan."</formula>
    </cfRule>
  </conditionalFormatting>
  <conditionalFormatting sqref="AB15">
    <cfRule type="cellIs" dxfId="4365" priority="4348" operator="equal">
      <formula>"jan."</formula>
    </cfRule>
  </conditionalFormatting>
  <conditionalFormatting sqref="AC15">
    <cfRule type="cellIs" dxfId="4364" priority="4347" operator="equal">
      <formula>"jan."</formula>
    </cfRule>
  </conditionalFormatting>
  <conditionalFormatting sqref="AC15">
    <cfRule type="cellIs" dxfId="4363" priority="4346" operator="equal">
      <formula>"jan."</formula>
    </cfRule>
  </conditionalFormatting>
  <conditionalFormatting sqref="AB15">
    <cfRule type="cellIs" dxfId="4362" priority="4345" operator="equal">
      <formula>"jan."</formula>
    </cfRule>
  </conditionalFormatting>
  <conditionalFormatting sqref="AC15">
    <cfRule type="cellIs" dxfId="4361" priority="4344" operator="equal">
      <formula>"jan."</formula>
    </cfRule>
  </conditionalFormatting>
  <conditionalFormatting sqref="AB15">
    <cfRule type="cellIs" dxfId="4360" priority="4343" operator="equal">
      <formula>"jan."</formula>
    </cfRule>
  </conditionalFormatting>
  <conditionalFormatting sqref="AC15">
    <cfRule type="cellIs" dxfId="4359" priority="4342" operator="equal">
      <formula>"jan."</formula>
    </cfRule>
  </conditionalFormatting>
  <conditionalFormatting sqref="AA15">
    <cfRule type="cellIs" dxfId="4358" priority="4341" operator="equal">
      <formula>"jan."</formula>
    </cfRule>
  </conditionalFormatting>
  <conditionalFormatting sqref="AB15">
    <cfRule type="cellIs" dxfId="4357" priority="4340" operator="equal">
      <formula>"jan."</formula>
    </cfRule>
  </conditionalFormatting>
  <conditionalFormatting sqref="AD15">
    <cfRule type="cellIs" dxfId="4356" priority="4339" operator="equal">
      <formula>"jan."</formula>
    </cfRule>
  </conditionalFormatting>
  <conditionalFormatting sqref="AC15">
    <cfRule type="cellIs" dxfId="4355" priority="4338" operator="equal">
      <formula>"jan."</formula>
    </cfRule>
  </conditionalFormatting>
  <conditionalFormatting sqref="AB15">
    <cfRule type="cellIs" dxfId="4354" priority="4337" operator="equal">
      <formula>"jan."</formula>
    </cfRule>
  </conditionalFormatting>
  <conditionalFormatting sqref="AC15">
    <cfRule type="cellIs" dxfId="4353" priority="4336" operator="equal">
      <formula>"jan."</formula>
    </cfRule>
  </conditionalFormatting>
  <conditionalFormatting sqref="AB15">
    <cfRule type="cellIs" dxfId="4352" priority="4335" operator="equal">
      <formula>"jan."</formula>
    </cfRule>
  </conditionalFormatting>
  <conditionalFormatting sqref="AC15">
    <cfRule type="cellIs" dxfId="4351" priority="4334" operator="equal">
      <formula>"jan."</formula>
    </cfRule>
  </conditionalFormatting>
  <conditionalFormatting sqref="AA15">
    <cfRule type="cellIs" dxfId="4350" priority="4333" operator="equal">
      <formula>"jan."</formula>
    </cfRule>
  </conditionalFormatting>
  <conditionalFormatting sqref="AB15">
    <cfRule type="cellIs" dxfId="4349" priority="4332" operator="equal">
      <formula>"jan."</formula>
    </cfRule>
  </conditionalFormatting>
  <conditionalFormatting sqref="AD15">
    <cfRule type="cellIs" dxfId="4348" priority="4331" operator="equal">
      <formula>"jan."</formula>
    </cfRule>
  </conditionalFormatting>
  <conditionalFormatting sqref="AB15">
    <cfRule type="cellIs" dxfId="4347" priority="4330" operator="equal">
      <formula>"jan."</formula>
    </cfRule>
  </conditionalFormatting>
  <conditionalFormatting sqref="AA15">
    <cfRule type="cellIs" dxfId="4346" priority="4329" operator="equal">
      <formula>"jan."</formula>
    </cfRule>
  </conditionalFormatting>
  <conditionalFormatting sqref="AB15">
    <cfRule type="cellIs" dxfId="4345" priority="4328" operator="equal">
      <formula>"jan."</formula>
    </cfRule>
  </conditionalFormatting>
  <conditionalFormatting sqref="AA15">
    <cfRule type="cellIs" dxfId="4344" priority="4327" operator="equal">
      <formula>"jan."</formula>
    </cfRule>
  </conditionalFormatting>
  <conditionalFormatting sqref="AB15">
    <cfRule type="cellIs" dxfId="4343" priority="4326" operator="equal">
      <formula>"jan."</formula>
    </cfRule>
  </conditionalFormatting>
  <conditionalFormatting sqref="AA15">
    <cfRule type="cellIs" dxfId="4342" priority="4325" operator="equal">
      <formula>"jan."</formula>
    </cfRule>
  </conditionalFormatting>
  <conditionalFormatting sqref="AC15">
    <cfRule type="cellIs" dxfId="4341" priority="4324" operator="equal">
      <formula>"jan."</formula>
    </cfRule>
  </conditionalFormatting>
  <conditionalFormatting sqref="AC15">
    <cfRule type="cellIs" dxfId="4340" priority="4323" operator="equal">
      <formula>"jan."</formula>
    </cfRule>
  </conditionalFormatting>
  <conditionalFormatting sqref="AB15">
    <cfRule type="cellIs" dxfId="4339" priority="4322" operator="equal">
      <formula>"jan."</formula>
    </cfRule>
  </conditionalFormatting>
  <conditionalFormatting sqref="AC15">
    <cfRule type="cellIs" dxfId="4338" priority="4321" operator="equal">
      <formula>"jan."</formula>
    </cfRule>
  </conditionalFormatting>
  <conditionalFormatting sqref="AB15">
    <cfRule type="cellIs" dxfId="4337" priority="4320" operator="equal">
      <formula>"jan."</formula>
    </cfRule>
  </conditionalFormatting>
  <conditionalFormatting sqref="AC15">
    <cfRule type="cellIs" dxfId="4336" priority="4319" operator="equal">
      <formula>"jan."</formula>
    </cfRule>
  </conditionalFormatting>
  <conditionalFormatting sqref="AA15">
    <cfRule type="cellIs" dxfId="4335" priority="4318" operator="equal">
      <formula>"jan."</formula>
    </cfRule>
  </conditionalFormatting>
  <conditionalFormatting sqref="AB15">
    <cfRule type="cellIs" dxfId="4334" priority="4317" operator="equal">
      <formula>"jan."</formula>
    </cfRule>
  </conditionalFormatting>
  <conditionalFormatting sqref="AD15">
    <cfRule type="cellIs" dxfId="4333" priority="4316" operator="equal">
      <formula>"jan."</formula>
    </cfRule>
  </conditionalFormatting>
  <conditionalFormatting sqref="AB15">
    <cfRule type="cellIs" dxfId="4332" priority="4315" operator="equal">
      <formula>"jan."</formula>
    </cfRule>
  </conditionalFormatting>
  <conditionalFormatting sqref="AA15">
    <cfRule type="cellIs" dxfId="4331" priority="4314" operator="equal">
      <formula>"jan."</formula>
    </cfRule>
  </conditionalFormatting>
  <conditionalFormatting sqref="AB15">
    <cfRule type="cellIs" dxfId="4330" priority="4313" operator="equal">
      <formula>"jan."</formula>
    </cfRule>
  </conditionalFormatting>
  <conditionalFormatting sqref="AA15">
    <cfRule type="cellIs" dxfId="4329" priority="4312" operator="equal">
      <formula>"jan."</formula>
    </cfRule>
  </conditionalFormatting>
  <conditionalFormatting sqref="AB15">
    <cfRule type="cellIs" dxfId="4328" priority="4311" operator="equal">
      <formula>"jan."</formula>
    </cfRule>
  </conditionalFormatting>
  <conditionalFormatting sqref="AA15">
    <cfRule type="cellIs" dxfId="4327" priority="4310" operator="equal">
      <formula>"jan."</formula>
    </cfRule>
  </conditionalFormatting>
  <conditionalFormatting sqref="AC15">
    <cfRule type="cellIs" dxfId="4326" priority="4309" operator="equal">
      <formula>"jan."</formula>
    </cfRule>
  </conditionalFormatting>
  <conditionalFormatting sqref="AB15">
    <cfRule type="cellIs" dxfId="4325" priority="4308" operator="equal">
      <formula>"jan."</formula>
    </cfRule>
  </conditionalFormatting>
  <conditionalFormatting sqref="AA15">
    <cfRule type="cellIs" dxfId="4324" priority="4307" operator="equal">
      <formula>"jan."</formula>
    </cfRule>
  </conditionalFormatting>
  <conditionalFormatting sqref="AB15">
    <cfRule type="cellIs" dxfId="4323" priority="4306" operator="equal">
      <formula>"jan."</formula>
    </cfRule>
  </conditionalFormatting>
  <conditionalFormatting sqref="AA15">
    <cfRule type="cellIs" dxfId="4322" priority="4305" operator="equal">
      <formula>"jan."</formula>
    </cfRule>
  </conditionalFormatting>
  <conditionalFormatting sqref="AB15">
    <cfRule type="cellIs" dxfId="4321" priority="4304" operator="equal">
      <formula>"jan."</formula>
    </cfRule>
  </conditionalFormatting>
  <conditionalFormatting sqref="AA15">
    <cfRule type="cellIs" dxfId="4320" priority="4303" operator="equal">
      <formula>"jan."</formula>
    </cfRule>
  </conditionalFormatting>
  <conditionalFormatting sqref="AC15">
    <cfRule type="cellIs" dxfId="4319" priority="4302" operator="equal">
      <formula>"jan."</formula>
    </cfRule>
  </conditionalFormatting>
  <conditionalFormatting sqref="AA15">
    <cfRule type="cellIs" dxfId="4318" priority="4301" operator="equal">
      <formula>"jan."</formula>
    </cfRule>
  </conditionalFormatting>
  <conditionalFormatting sqref="AA15">
    <cfRule type="cellIs" dxfId="4317" priority="4300" operator="equal">
      <formula>"jan."</formula>
    </cfRule>
  </conditionalFormatting>
  <conditionalFormatting sqref="AA15">
    <cfRule type="cellIs" dxfId="4316" priority="4299" operator="equal">
      <formula>"jan."</formula>
    </cfRule>
  </conditionalFormatting>
  <conditionalFormatting sqref="AB15">
    <cfRule type="cellIs" dxfId="4315" priority="4298" operator="equal">
      <formula>"jan."</formula>
    </cfRule>
  </conditionalFormatting>
  <conditionalFormatting sqref="AE15">
    <cfRule type="cellIs" dxfId="4314" priority="4297" operator="equal">
      <formula>"jan."</formula>
    </cfRule>
  </conditionalFormatting>
  <conditionalFormatting sqref="AD15">
    <cfRule type="cellIs" dxfId="4313" priority="4296" operator="equal">
      <formula>"jan."</formula>
    </cfRule>
  </conditionalFormatting>
  <conditionalFormatting sqref="AC15">
    <cfRule type="cellIs" dxfId="4312" priority="4295" operator="equal">
      <formula>"jan."</formula>
    </cfRule>
  </conditionalFormatting>
  <conditionalFormatting sqref="AD15">
    <cfRule type="cellIs" dxfId="4311" priority="4294" operator="equal">
      <formula>"jan."</formula>
    </cfRule>
  </conditionalFormatting>
  <conditionalFormatting sqref="AC15">
    <cfRule type="cellIs" dxfId="4310" priority="4293" operator="equal">
      <formula>"jan."</formula>
    </cfRule>
  </conditionalFormatting>
  <conditionalFormatting sqref="AD15">
    <cfRule type="cellIs" dxfId="4309" priority="4292" operator="equal">
      <formula>"jan."</formula>
    </cfRule>
  </conditionalFormatting>
  <conditionalFormatting sqref="AB15">
    <cfRule type="cellIs" dxfId="4308" priority="4291" operator="equal">
      <formula>"jan."</formula>
    </cfRule>
  </conditionalFormatting>
  <conditionalFormatting sqref="AC15">
    <cfRule type="cellIs" dxfId="4307" priority="4290" operator="equal">
      <formula>"jan."</formula>
    </cfRule>
  </conditionalFormatting>
  <conditionalFormatting sqref="AC15">
    <cfRule type="cellIs" dxfId="4306" priority="4289" operator="equal">
      <formula>"jan."</formula>
    </cfRule>
  </conditionalFormatting>
  <conditionalFormatting sqref="AB15">
    <cfRule type="cellIs" dxfId="4305" priority="4288" operator="equal">
      <formula>"jan."</formula>
    </cfRule>
  </conditionalFormatting>
  <conditionalFormatting sqref="AC15">
    <cfRule type="cellIs" dxfId="4304" priority="4287" operator="equal">
      <formula>"jan."</formula>
    </cfRule>
  </conditionalFormatting>
  <conditionalFormatting sqref="AB15">
    <cfRule type="cellIs" dxfId="4303" priority="4286" operator="equal">
      <formula>"jan."</formula>
    </cfRule>
  </conditionalFormatting>
  <conditionalFormatting sqref="AC15">
    <cfRule type="cellIs" dxfId="4302" priority="4285" operator="equal">
      <formula>"jan."</formula>
    </cfRule>
  </conditionalFormatting>
  <conditionalFormatting sqref="AA15">
    <cfRule type="cellIs" dxfId="4301" priority="4284" operator="equal">
      <formula>"jan."</formula>
    </cfRule>
  </conditionalFormatting>
  <conditionalFormatting sqref="AB15">
    <cfRule type="cellIs" dxfId="4300" priority="4283" operator="equal">
      <formula>"jan."</formula>
    </cfRule>
  </conditionalFormatting>
  <conditionalFormatting sqref="AD15">
    <cfRule type="cellIs" dxfId="4299" priority="4282" operator="equal">
      <formula>"jan."</formula>
    </cfRule>
  </conditionalFormatting>
  <conditionalFormatting sqref="AC15">
    <cfRule type="cellIs" dxfId="4298" priority="4281" operator="equal">
      <formula>"jan."</formula>
    </cfRule>
  </conditionalFormatting>
  <conditionalFormatting sqref="AB15">
    <cfRule type="cellIs" dxfId="4297" priority="4280" operator="equal">
      <formula>"jan."</formula>
    </cfRule>
  </conditionalFormatting>
  <conditionalFormatting sqref="AC15">
    <cfRule type="cellIs" dxfId="4296" priority="4279" operator="equal">
      <formula>"jan."</formula>
    </cfRule>
  </conditionalFormatting>
  <conditionalFormatting sqref="AB15">
    <cfRule type="cellIs" dxfId="4295" priority="4278" operator="equal">
      <formula>"jan."</formula>
    </cfRule>
  </conditionalFormatting>
  <conditionalFormatting sqref="AC15">
    <cfRule type="cellIs" dxfId="4294" priority="4277" operator="equal">
      <formula>"jan."</formula>
    </cfRule>
  </conditionalFormatting>
  <conditionalFormatting sqref="AA15">
    <cfRule type="cellIs" dxfId="4293" priority="4276" operator="equal">
      <formula>"jan."</formula>
    </cfRule>
  </conditionalFormatting>
  <conditionalFormatting sqref="AB15">
    <cfRule type="cellIs" dxfId="4292" priority="4275" operator="equal">
      <formula>"jan."</formula>
    </cfRule>
  </conditionalFormatting>
  <conditionalFormatting sqref="AD15">
    <cfRule type="cellIs" dxfId="4291" priority="4274" operator="equal">
      <formula>"jan."</formula>
    </cfRule>
  </conditionalFormatting>
  <conditionalFormatting sqref="AB15">
    <cfRule type="cellIs" dxfId="4290" priority="4273" operator="equal">
      <formula>"jan."</formula>
    </cfRule>
  </conditionalFormatting>
  <conditionalFormatting sqref="AA15">
    <cfRule type="cellIs" dxfId="4289" priority="4272" operator="equal">
      <formula>"jan."</formula>
    </cfRule>
  </conditionalFormatting>
  <conditionalFormatting sqref="AB15">
    <cfRule type="cellIs" dxfId="4288" priority="4271" operator="equal">
      <formula>"jan."</formula>
    </cfRule>
  </conditionalFormatting>
  <conditionalFormatting sqref="AA15">
    <cfRule type="cellIs" dxfId="4287" priority="4270" operator="equal">
      <formula>"jan."</formula>
    </cfRule>
  </conditionalFormatting>
  <conditionalFormatting sqref="AB15">
    <cfRule type="cellIs" dxfId="4286" priority="4269" operator="equal">
      <formula>"jan."</formula>
    </cfRule>
  </conditionalFormatting>
  <conditionalFormatting sqref="AA15">
    <cfRule type="cellIs" dxfId="4285" priority="4268" operator="equal">
      <formula>"jan."</formula>
    </cfRule>
  </conditionalFormatting>
  <conditionalFormatting sqref="AC15">
    <cfRule type="cellIs" dxfId="4284" priority="4267" operator="equal">
      <formula>"jan."</formula>
    </cfRule>
  </conditionalFormatting>
  <conditionalFormatting sqref="AC15">
    <cfRule type="cellIs" dxfId="4283" priority="4266" operator="equal">
      <formula>"jan."</formula>
    </cfRule>
  </conditionalFormatting>
  <conditionalFormatting sqref="AB15">
    <cfRule type="cellIs" dxfId="4282" priority="4265" operator="equal">
      <formula>"jan."</formula>
    </cfRule>
  </conditionalFormatting>
  <conditionalFormatting sqref="AC15">
    <cfRule type="cellIs" dxfId="4281" priority="4264" operator="equal">
      <formula>"jan."</formula>
    </cfRule>
  </conditionalFormatting>
  <conditionalFormatting sqref="AB15">
    <cfRule type="cellIs" dxfId="4280" priority="4263" operator="equal">
      <formula>"jan."</formula>
    </cfRule>
  </conditionalFormatting>
  <conditionalFormatting sqref="AC15">
    <cfRule type="cellIs" dxfId="4279" priority="4262" operator="equal">
      <formula>"jan."</formula>
    </cfRule>
  </conditionalFormatting>
  <conditionalFormatting sqref="AA15">
    <cfRule type="cellIs" dxfId="4278" priority="4261" operator="equal">
      <formula>"jan."</formula>
    </cfRule>
  </conditionalFormatting>
  <conditionalFormatting sqref="AB15">
    <cfRule type="cellIs" dxfId="4277" priority="4260" operator="equal">
      <formula>"jan."</formula>
    </cfRule>
  </conditionalFormatting>
  <conditionalFormatting sqref="AD15">
    <cfRule type="cellIs" dxfId="4276" priority="4259" operator="equal">
      <formula>"jan."</formula>
    </cfRule>
  </conditionalFormatting>
  <conditionalFormatting sqref="AB15">
    <cfRule type="cellIs" dxfId="4275" priority="4258" operator="equal">
      <formula>"jan."</formula>
    </cfRule>
  </conditionalFormatting>
  <conditionalFormatting sqref="AA15">
    <cfRule type="cellIs" dxfId="4274" priority="4257" operator="equal">
      <formula>"jan."</formula>
    </cfRule>
  </conditionalFormatting>
  <conditionalFormatting sqref="AB15">
    <cfRule type="cellIs" dxfId="4273" priority="4256" operator="equal">
      <formula>"jan."</formula>
    </cfRule>
  </conditionalFormatting>
  <conditionalFormatting sqref="AA15">
    <cfRule type="cellIs" dxfId="4272" priority="4255" operator="equal">
      <formula>"jan."</formula>
    </cfRule>
  </conditionalFormatting>
  <conditionalFormatting sqref="AB15">
    <cfRule type="cellIs" dxfId="4271" priority="4254" operator="equal">
      <formula>"jan."</formula>
    </cfRule>
  </conditionalFormatting>
  <conditionalFormatting sqref="AA15">
    <cfRule type="cellIs" dxfId="4270" priority="4253" operator="equal">
      <formula>"jan."</formula>
    </cfRule>
  </conditionalFormatting>
  <conditionalFormatting sqref="AC15">
    <cfRule type="cellIs" dxfId="4269" priority="4252" operator="equal">
      <formula>"jan."</formula>
    </cfRule>
  </conditionalFormatting>
  <conditionalFormatting sqref="AB15">
    <cfRule type="cellIs" dxfId="4268" priority="4251" operator="equal">
      <formula>"jan."</formula>
    </cfRule>
  </conditionalFormatting>
  <conditionalFormatting sqref="AA15">
    <cfRule type="cellIs" dxfId="4267" priority="4250" operator="equal">
      <formula>"jan."</formula>
    </cfRule>
  </conditionalFormatting>
  <conditionalFormatting sqref="AB15">
    <cfRule type="cellIs" dxfId="4266" priority="4249" operator="equal">
      <formula>"jan."</formula>
    </cfRule>
  </conditionalFormatting>
  <conditionalFormatting sqref="AA15">
    <cfRule type="cellIs" dxfId="4265" priority="4248" operator="equal">
      <formula>"jan."</formula>
    </cfRule>
  </conditionalFormatting>
  <conditionalFormatting sqref="AB15">
    <cfRule type="cellIs" dxfId="4264" priority="4247" operator="equal">
      <formula>"jan."</formula>
    </cfRule>
  </conditionalFormatting>
  <conditionalFormatting sqref="AA15">
    <cfRule type="cellIs" dxfId="4263" priority="4246" operator="equal">
      <formula>"jan."</formula>
    </cfRule>
  </conditionalFormatting>
  <conditionalFormatting sqref="AC15">
    <cfRule type="cellIs" dxfId="4262" priority="4245" operator="equal">
      <formula>"jan."</formula>
    </cfRule>
  </conditionalFormatting>
  <conditionalFormatting sqref="AA15">
    <cfRule type="cellIs" dxfId="4261" priority="4244" operator="equal">
      <formula>"jan."</formula>
    </cfRule>
  </conditionalFormatting>
  <conditionalFormatting sqref="AA15">
    <cfRule type="cellIs" dxfId="4260" priority="4243" operator="equal">
      <formula>"jan."</formula>
    </cfRule>
  </conditionalFormatting>
  <conditionalFormatting sqref="AA15">
    <cfRule type="cellIs" dxfId="4259" priority="4242" operator="equal">
      <formula>"jan."</formula>
    </cfRule>
  </conditionalFormatting>
  <conditionalFormatting sqref="AB15">
    <cfRule type="cellIs" dxfId="4258" priority="4241" operator="equal">
      <formula>"jan."</formula>
    </cfRule>
  </conditionalFormatting>
  <conditionalFormatting sqref="AC15">
    <cfRule type="cellIs" dxfId="4257" priority="4240" operator="equal">
      <formula>"jan."</formula>
    </cfRule>
  </conditionalFormatting>
  <conditionalFormatting sqref="AB15">
    <cfRule type="cellIs" dxfId="4256" priority="4239" operator="equal">
      <formula>"jan."</formula>
    </cfRule>
  </conditionalFormatting>
  <conditionalFormatting sqref="AC15">
    <cfRule type="cellIs" dxfId="4255" priority="4238" operator="equal">
      <formula>"jan."</formula>
    </cfRule>
  </conditionalFormatting>
  <conditionalFormatting sqref="AB15">
    <cfRule type="cellIs" dxfId="4254" priority="4237" operator="equal">
      <formula>"jan."</formula>
    </cfRule>
  </conditionalFormatting>
  <conditionalFormatting sqref="AC15">
    <cfRule type="cellIs" dxfId="4253" priority="4236" operator="equal">
      <formula>"jan."</formula>
    </cfRule>
  </conditionalFormatting>
  <conditionalFormatting sqref="AA15">
    <cfRule type="cellIs" dxfId="4252" priority="4235" operator="equal">
      <formula>"jan."</formula>
    </cfRule>
  </conditionalFormatting>
  <conditionalFormatting sqref="AB15">
    <cfRule type="cellIs" dxfId="4251" priority="4234" operator="equal">
      <formula>"jan."</formula>
    </cfRule>
  </conditionalFormatting>
  <conditionalFormatting sqref="AB15">
    <cfRule type="cellIs" dxfId="4250" priority="4233" operator="equal">
      <formula>"jan."</formula>
    </cfRule>
  </conditionalFormatting>
  <conditionalFormatting sqref="AA15">
    <cfRule type="cellIs" dxfId="4249" priority="4232" operator="equal">
      <formula>"jan."</formula>
    </cfRule>
  </conditionalFormatting>
  <conditionalFormatting sqref="AB15">
    <cfRule type="cellIs" dxfId="4248" priority="4231" operator="equal">
      <formula>"jan."</formula>
    </cfRule>
  </conditionalFormatting>
  <conditionalFormatting sqref="AA15">
    <cfRule type="cellIs" dxfId="4247" priority="4230" operator="equal">
      <formula>"jan."</formula>
    </cfRule>
  </conditionalFormatting>
  <conditionalFormatting sqref="AB15">
    <cfRule type="cellIs" dxfId="4246" priority="4229" operator="equal">
      <formula>"jan."</formula>
    </cfRule>
  </conditionalFormatting>
  <conditionalFormatting sqref="AA15">
    <cfRule type="cellIs" dxfId="4245" priority="4228" operator="equal">
      <formula>"jan."</formula>
    </cfRule>
  </conditionalFormatting>
  <conditionalFormatting sqref="AC15">
    <cfRule type="cellIs" dxfId="4244" priority="4227" operator="equal">
      <formula>"jan."</formula>
    </cfRule>
  </conditionalFormatting>
  <conditionalFormatting sqref="AB15">
    <cfRule type="cellIs" dxfId="4243" priority="4226" operator="equal">
      <formula>"jan."</formula>
    </cfRule>
  </conditionalFormatting>
  <conditionalFormatting sqref="AA15">
    <cfRule type="cellIs" dxfId="4242" priority="4225" operator="equal">
      <formula>"jan."</formula>
    </cfRule>
  </conditionalFormatting>
  <conditionalFormatting sqref="AB15">
    <cfRule type="cellIs" dxfId="4241" priority="4224" operator="equal">
      <formula>"jan."</formula>
    </cfRule>
  </conditionalFormatting>
  <conditionalFormatting sqref="AA15">
    <cfRule type="cellIs" dxfId="4240" priority="4223" operator="equal">
      <formula>"jan."</formula>
    </cfRule>
  </conditionalFormatting>
  <conditionalFormatting sqref="AB15">
    <cfRule type="cellIs" dxfId="4239" priority="4222" operator="equal">
      <formula>"jan."</formula>
    </cfRule>
  </conditionalFormatting>
  <conditionalFormatting sqref="AA15">
    <cfRule type="cellIs" dxfId="4238" priority="4221" operator="equal">
      <formula>"jan."</formula>
    </cfRule>
  </conditionalFormatting>
  <conditionalFormatting sqref="AC15">
    <cfRule type="cellIs" dxfId="4237" priority="4220" operator="equal">
      <formula>"jan."</formula>
    </cfRule>
  </conditionalFormatting>
  <conditionalFormatting sqref="AA15">
    <cfRule type="cellIs" dxfId="4236" priority="4219" operator="equal">
      <formula>"jan."</formula>
    </cfRule>
  </conditionalFormatting>
  <conditionalFormatting sqref="AA15">
    <cfRule type="cellIs" dxfId="4235" priority="4218" operator="equal">
      <formula>"jan."</formula>
    </cfRule>
  </conditionalFormatting>
  <conditionalFormatting sqref="AA15">
    <cfRule type="cellIs" dxfId="4234" priority="4217" operator="equal">
      <formula>"jan."</formula>
    </cfRule>
  </conditionalFormatting>
  <conditionalFormatting sqref="AB15">
    <cfRule type="cellIs" dxfId="4233" priority="4216" operator="equal">
      <formula>"jan."</formula>
    </cfRule>
  </conditionalFormatting>
  <conditionalFormatting sqref="AB15">
    <cfRule type="cellIs" dxfId="4232" priority="4215" operator="equal">
      <formula>"jan."</formula>
    </cfRule>
  </conditionalFormatting>
  <conditionalFormatting sqref="AA15">
    <cfRule type="cellIs" dxfId="4231" priority="4214" operator="equal">
      <formula>"jan."</formula>
    </cfRule>
  </conditionalFormatting>
  <conditionalFormatting sqref="AB15">
    <cfRule type="cellIs" dxfId="4230" priority="4213" operator="equal">
      <formula>"jan."</formula>
    </cfRule>
  </conditionalFormatting>
  <conditionalFormatting sqref="AA15">
    <cfRule type="cellIs" dxfId="4229" priority="4212" operator="equal">
      <formula>"jan."</formula>
    </cfRule>
  </conditionalFormatting>
  <conditionalFormatting sqref="AB15">
    <cfRule type="cellIs" dxfId="4228" priority="4211" operator="equal">
      <formula>"jan."</formula>
    </cfRule>
  </conditionalFormatting>
  <conditionalFormatting sqref="AA15">
    <cfRule type="cellIs" dxfId="4227" priority="4210" operator="equal">
      <formula>"jan."</formula>
    </cfRule>
  </conditionalFormatting>
  <conditionalFormatting sqref="AC15">
    <cfRule type="cellIs" dxfId="4226" priority="4209" operator="equal">
      <formula>"jan."</formula>
    </cfRule>
  </conditionalFormatting>
  <conditionalFormatting sqref="AA15">
    <cfRule type="cellIs" dxfId="4225" priority="4208" operator="equal">
      <formula>"jan."</formula>
    </cfRule>
  </conditionalFormatting>
  <conditionalFormatting sqref="AA15">
    <cfRule type="cellIs" dxfId="4224" priority="4207" operator="equal">
      <formula>"jan."</formula>
    </cfRule>
  </conditionalFormatting>
  <conditionalFormatting sqref="AA15">
    <cfRule type="cellIs" dxfId="4223" priority="4206" operator="equal">
      <formula>"jan."</formula>
    </cfRule>
  </conditionalFormatting>
  <conditionalFormatting sqref="AB15">
    <cfRule type="cellIs" dxfId="4222" priority="4205" operator="equal">
      <formula>"jan."</formula>
    </cfRule>
  </conditionalFormatting>
  <conditionalFormatting sqref="AA15">
    <cfRule type="cellIs" dxfId="4221" priority="4204" operator="equal">
      <formula>"jan."</formula>
    </cfRule>
  </conditionalFormatting>
  <conditionalFormatting sqref="AA15">
    <cfRule type="cellIs" dxfId="4220" priority="4203" operator="equal">
      <formula>"jan."</formula>
    </cfRule>
  </conditionalFormatting>
  <conditionalFormatting sqref="AA15">
    <cfRule type="cellIs" dxfId="4219" priority="4202" operator="equal">
      <formula>"jan."</formula>
    </cfRule>
  </conditionalFormatting>
  <conditionalFormatting sqref="AB15">
    <cfRule type="cellIs" dxfId="4218" priority="4201" operator="equal">
      <formula>"jan."</formula>
    </cfRule>
  </conditionalFormatting>
  <conditionalFormatting sqref="AA15">
    <cfRule type="cellIs" dxfId="4217" priority="4200" operator="equal">
      <formula>"jan."</formula>
    </cfRule>
  </conditionalFormatting>
  <conditionalFormatting sqref="AD15">
    <cfRule type="cellIs" dxfId="4216" priority="4199" operator="equal">
      <formula>"jan."</formula>
    </cfRule>
  </conditionalFormatting>
  <conditionalFormatting sqref="AE15">
    <cfRule type="cellIs" dxfId="4215" priority="4198" operator="equal">
      <formula>"jan."</formula>
    </cfRule>
  </conditionalFormatting>
  <conditionalFormatting sqref="AD15">
    <cfRule type="cellIs" dxfId="4214" priority="4197" operator="equal">
      <formula>"jan."</formula>
    </cfRule>
  </conditionalFormatting>
  <conditionalFormatting sqref="AC15">
    <cfRule type="cellIs" dxfId="4213" priority="4196" operator="equal">
      <formula>"jan."</formula>
    </cfRule>
  </conditionalFormatting>
  <conditionalFormatting sqref="AD15">
    <cfRule type="cellIs" dxfId="4212" priority="4195" operator="equal">
      <formula>"jan."</formula>
    </cfRule>
  </conditionalFormatting>
  <conditionalFormatting sqref="AC15">
    <cfRule type="cellIs" dxfId="4211" priority="4194" operator="equal">
      <formula>"jan."</formula>
    </cfRule>
  </conditionalFormatting>
  <conditionalFormatting sqref="AD15">
    <cfRule type="cellIs" dxfId="4210" priority="4193" operator="equal">
      <formula>"jan."</formula>
    </cfRule>
  </conditionalFormatting>
  <conditionalFormatting sqref="AB15">
    <cfRule type="cellIs" dxfId="4209" priority="4192" operator="equal">
      <formula>"jan."</formula>
    </cfRule>
  </conditionalFormatting>
  <conditionalFormatting sqref="AC15">
    <cfRule type="cellIs" dxfId="4208" priority="4191" operator="equal">
      <formula>"jan."</formula>
    </cfRule>
  </conditionalFormatting>
  <conditionalFormatting sqref="AC15">
    <cfRule type="cellIs" dxfId="4207" priority="4190" operator="equal">
      <formula>"jan."</formula>
    </cfRule>
  </conditionalFormatting>
  <conditionalFormatting sqref="AB15">
    <cfRule type="cellIs" dxfId="4206" priority="4189" operator="equal">
      <formula>"jan."</formula>
    </cfRule>
  </conditionalFormatting>
  <conditionalFormatting sqref="AC15">
    <cfRule type="cellIs" dxfId="4205" priority="4188" operator="equal">
      <formula>"jan."</formula>
    </cfRule>
  </conditionalFormatting>
  <conditionalFormatting sqref="AB15">
    <cfRule type="cellIs" dxfId="4204" priority="4187" operator="equal">
      <formula>"jan."</formula>
    </cfRule>
  </conditionalFormatting>
  <conditionalFormatting sqref="AC15">
    <cfRule type="cellIs" dxfId="4203" priority="4186" operator="equal">
      <formula>"jan."</formula>
    </cfRule>
  </conditionalFormatting>
  <conditionalFormatting sqref="AA15">
    <cfRule type="cellIs" dxfId="4202" priority="4185" operator="equal">
      <formula>"jan."</formula>
    </cfRule>
  </conditionalFormatting>
  <conditionalFormatting sqref="AB15">
    <cfRule type="cellIs" dxfId="4201" priority="4184" operator="equal">
      <formula>"jan."</formula>
    </cfRule>
  </conditionalFormatting>
  <conditionalFormatting sqref="AD15">
    <cfRule type="cellIs" dxfId="4200" priority="4183" operator="equal">
      <formula>"jan."</formula>
    </cfRule>
  </conditionalFormatting>
  <conditionalFormatting sqref="AC15">
    <cfRule type="cellIs" dxfId="4199" priority="4182" operator="equal">
      <formula>"jan."</formula>
    </cfRule>
  </conditionalFormatting>
  <conditionalFormatting sqref="AC15">
    <cfRule type="cellIs" dxfId="4198" priority="4180" operator="equal">
      <formula>"jan."</formula>
    </cfRule>
  </conditionalFormatting>
  <conditionalFormatting sqref="AB15">
    <cfRule type="cellIs" dxfId="4197" priority="4179" operator="equal">
      <formula>"jan."</formula>
    </cfRule>
  </conditionalFormatting>
  <conditionalFormatting sqref="AC15">
    <cfRule type="cellIs" dxfId="4196" priority="4178" operator="equal">
      <formula>"jan."</formula>
    </cfRule>
  </conditionalFormatting>
  <conditionalFormatting sqref="AA15">
    <cfRule type="cellIs" dxfId="4195" priority="4177" operator="equal">
      <formula>"jan."</formula>
    </cfRule>
  </conditionalFormatting>
  <conditionalFormatting sqref="AB15">
    <cfRule type="cellIs" dxfId="4194" priority="4176" operator="equal">
      <formula>"jan."</formula>
    </cfRule>
  </conditionalFormatting>
  <conditionalFormatting sqref="AD15">
    <cfRule type="cellIs" dxfId="4193" priority="4175" operator="equal">
      <formula>"jan."</formula>
    </cfRule>
  </conditionalFormatting>
  <conditionalFormatting sqref="AB15">
    <cfRule type="cellIs" dxfId="4192" priority="4174" operator="equal">
      <formula>"jan."</formula>
    </cfRule>
  </conditionalFormatting>
  <conditionalFormatting sqref="AA15">
    <cfRule type="cellIs" dxfId="4191" priority="4173" operator="equal">
      <formula>"jan."</formula>
    </cfRule>
  </conditionalFormatting>
  <conditionalFormatting sqref="AB15">
    <cfRule type="cellIs" dxfId="4190" priority="4172" operator="equal">
      <formula>"jan."</formula>
    </cfRule>
  </conditionalFormatting>
  <conditionalFormatting sqref="AA15">
    <cfRule type="cellIs" dxfId="4189" priority="4171" operator="equal">
      <formula>"jan."</formula>
    </cfRule>
  </conditionalFormatting>
  <conditionalFormatting sqref="AB15">
    <cfRule type="cellIs" dxfId="4188" priority="4170" operator="equal">
      <formula>"jan."</formula>
    </cfRule>
  </conditionalFormatting>
  <conditionalFormatting sqref="AA15">
    <cfRule type="cellIs" dxfId="4187" priority="4169" operator="equal">
      <formula>"jan."</formula>
    </cfRule>
  </conditionalFormatting>
  <conditionalFormatting sqref="AC15">
    <cfRule type="cellIs" dxfId="4186" priority="4168" operator="equal">
      <formula>"jan."</formula>
    </cfRule>
  </conditionalFormatting>
  <conditionalFormatting sqref="AC15">
    <cfRule type="cellIs" dxfId="4185" priority="4167" operator="equal">
      <formula>"jan."</formula>
    </cfRule>
  </conditionalFormatting>
  <conditionalFormatting sqref="AB15">
    <cfRule type="cellIs" dxfId="4184" priority="4166" operator="equal">
      <formula>"jan."</formula>
    </cfRule>
  </conditionalFormatting>
  <conditionalFormatting sqref="AC15">
    <cfRule type="cellIs" dxfId="4183" priority="4165" operator="equal">
      <formula>"jan."</formula>
    </cfRule>
  </conditionalFormatting>
  <conditionalFormatting sqref="AB15">
    <cfRule type="cellIs" dxfId="4182" priority="4164" operator="equal">
      <formula>"jan."</formula>
    </cfRule>
  </conditionalFormatting>
  <conditionalFormatting sqref="AC15">
    <cfRule type="cellIs" dxfId="4181" priority="4163" operator="equal">
      <formula>"jan."</formula>
    </cfRule>
  </conditionalFormatting>
  <conditionalFormatting sqref="AA15">
    <cfRule type="cellIs" dxfId="4180" priority="4162" operator="equal">
      <formula>"jan."</formula>
    </cfRule>
  </conditionalFormatting>
  <conditionalFormatting sqref="AB15">
    <cfRule type="cellIs" dxfId="4179" priority="4161" operator="equal">
      <formula>"jan."</formula>
    </cfRule>
  </conditionalFormatting>
  <conditionalFormatting sqref="AD15">
    <cfRule type="cellIs" dxfId="4178" priority="4160" operator="equal">
      <formula>"jan."</formula>
    </cfRule>
  </conditionalFormatting>
  <conditionalFormatting sqref="AB15">
    <cfRule type="cellIs" dxfId="4177" priority="4159" operator="equal">
      <formula>"jan."</formula>
    </cfRule>
  </conditionalFormatting>
  <conditionalFormatting sqref="AA15">
    <cfRule type="cellIs" dxfId="4176" priority="4158" operator="equal">
      <formula>"jan."</formula>
    </cfRule>
  </conditionalFormatting>
  <conditionalFormatting sqref="AB15">
    <cfRule type="cellIs" dxfId="4175" priority="4157" operator="equal">
      <formula>"jan."</formula>
    </cfRule>
  </conditionalFormatting>
  <conditionalFormatting sqref="AA15">
    <cfRule type="cellIs" dxfId="4174" priority="4156" operator="equal">
      <formula>"jan."</formula>
    </cfRule>
  </conditionalFormatting>
  <conditionalFormatting sqref="AB15">
    <cfRule type="cellIs" dxfId="4173" priority="4155" operator="equal">
      <formula>"jan."</formula>
    </cfRule>
  </conditionalFormatting>
  <conditionalFormatting sqref="AA15">
    <cfRule type="cellIs" dxfId="4172" priority="4154" operator="equal">
      <formula>"jan."</formula>
    </cfRule>
  </conditionalFormatting>
  <conditionalFormatting sqref="AC15">
    <cfRule type="cellIs" dxfId="4171" priority="4153" operator="equal">
      <formula>"jan."</formula>
    </cfRule>
  </conditionalFormatting>
  <conditionalFormatting sqref="AB15">
    <cfRule type="cellIs" dxfId="4170" priority="4152" operator="equal">
      <formula>"jan."</formula>
    </cfRule>
  </conditionalFormatting>
  <conditionalFormatting sqref="AA15">
    <cfRule type="cellIs" dxfId="4169" priority="4151" operator="equal">
      <formula>"jan."</formula>
    </cfRule>
  </conditionalFormatting>
  <conditionalFormatting sqref="AB15">
    <cfRule type="cellIs" dxfId="4168" priority="4150" operator="equal">
      <formula>"jan."</formula>
    </cfRule>
  </conditionalFormatting>
  <conditionalFormatting sqref="AA15">
    <cfRule type="cellIs" dxfId="4167" priority="4149" operator="equal">
      <formula>"jan."</formula>
    </cfRule>
  </conditionalFormatting>
  <conditionalFormatting sqref="AB15">
    <cfRule type="cellIs" dxfId="4166" priority="4148" operator="equal">
      <formula>"jan."</formula>
    </cfRule>
  </conditionalFormatting>
  <conditionalFormatting sqref="AA15">
    <cfRule type="cellIs" dxfId="4165" priority="4147" operator="equal">
      <formula>"jan."</formula>
    </cfRule>
  </conditionalFormatting>
  <conditionalFormatting sqref="AC15">
    <cfRule type="cellIs" dxfId="4164" priority="4146" operator="equal">
      <formula>"jan."</formula>
    </cfRule>
  </conditionalFormatting>
  <conditionalFormatting sqref="AA15">
    <cfRule type="cellIs" dxfId="4163" priority="4145" operator="equal">
      <formula>"jan."</formula>
    </cfRule>
  </conditionalFormatting>
  <conditionalFormatting sqref="AA15">
    <cfRule type="cellIs" dxfId="4162" priority="4144" operator="equal">
      <formula>"jan."</formula>
    </cfRule>
  </conditionalFormatting>
  <conditionalFormatting sqref="AA15">
    <cfRule type="cellIs" dxfId="4161" priority="4143" operator="equal">
      <formula>"jan."</formula>
    </cfRule>
  </conditionalFormatting>
  <conditionalFormatting sqref="AB15">
    <cfRule type="cellIs" dxfId="4160" priority="4142" operator="equal">
      <formula>"jan."</formula>
    </cfRule>
  </conditionalFormatting>
  <conditionalFormatting sqref="AC15">
    <cfRule type="cellIs" dxfId="4159" priority="4141" operator="equal">
      <formula>"jan."</formula>
    </cfRule>
  </conditionalFormatting>
  <conditionalFormatting sqref="AB15">
    <cfRule type="cellIs" dxfId="4158" priority="4140" operator="equal">
      <formula>"jan."</formula>
    </cfRule>
  </conditionalFormatting>
  <conditionalFormatting sqref="AC15">
    <cfRule type="cellIs" dxfId="4157" priority="4139" operator="equal">
      <formula>"jan."</formula>
    </cfRule>
  </conditionalFormatting>
  <conditionalFormatting sqref="AB15">
    <cfRule type="cellIs" dxfId="4156" priority="4138" operator="equal">
      <formula>"jan."</formula>
    </cfRule>
  </conditionalFormatting>
  <conditionalFormatting sqref="AC15">
    <cfRule type="cellIs" dxfId="4155" priority="4137" operator="equal">
      <formula>"jan."</formula>
    </cfRule>
  </conditionalFormatting>
  <conditionalFormatting sqref="AA15">
    <cfRule type="cellIs" dxfId="4154" priority="4136" operator="equal">
      <formula>"jan."</formula>
    </cfRule>
  </conditionalFormatting>
  <conditionalFormatting sqref="AB15">
    <cfRule type="cellIs" dxfId="4153" priority="4135" operator="equal">
      <formula>"jan."</formula>
    </cfRule>
  </conditionalFormatting>
  <conditionalFormatting sqref="AB15">
    <cfRule type="cellIs" dxfId="4152" priority="4134" operator="equal">
      <formula>"jan."</formula>
    </cfRule>
  </conditionalFormatting>
  <conditionalFormatting sqref="AA15">
    <cfRule type="cellIs" dxfId="4151" priority="4133" operator="equal">
      <formula>"jan."</formula>
    </cfRule>
  </conditionalFormatting>
  <conditionalFormatting sqref="AB15">
    <cfRule type="cellIs" dxfId="4150" priority="4132" operator="equal">
      <formula>"jan."</formula>
    </cfRule>
  </conditionalFormatting>
  <conditionalFormatting sqref="AA15">
    <cfRule type="cellIs" dxfId="4149" priority="4131" operator="equal">
      <formula>"jan."</formula>
    </cfRule>
  </conditionalFormatting>
  <conditionalFormatting sqref="AB15">
    <cfRule type="cellIs" dxfId="4148" priority="4130" operator="equal">
      <formula>"jan."</formula>
    </cfRule>
  </conditionalFormatting>
  <conditionalFormatting sqref="AA15">
    <cfRule type="cellIs" dxfId="4147" priority="4129" operator="equal">
      <formula>"jan."</formula>
    </cfRule>
  </conditionalFormatting>
  <conditionalFormatting sqref="AC15">
    <cfRule type="cellIs" dxfId="4146" priority="4128" operator="equal">
      <formula>"jan."</formula>
    </cfRule>
  </conditionalFormatting>
  <conditionalFormatting sqref="AB15">
    <cfRule type="cellIs" dxfId="4145" priority="4127" operator="equal">
      <formula>"jan."</formula>
    </cfRule>
  </conditionalFormatting>
  <conditionalFormatting sqref="AA15">
    <cfRule type="cellIs" dxfId="4144" priority="4126" operator="equal">
      <formula>"jan."</formula>
    </cfRule>
  </conditionalFormatting>
  <conditionalFormatting sqref="AB15">
    <cfRule type="cellIs" dxfId="4143" priority="4125" operator="equal">
      <formula>"jan."</formula>
    </cfRule>
  </conditionalFormatting>
  <conditionalFormatting sqref="AA15">
    <cfRule type="cellIs" dxfId="4142" priority="4124" operator="equal">
      <formula>"jan."</formula>
    </cfRule>
  </conditionalFormatting>
  <conditionalFormatting sqref="AB15">
    <cfRule type="cellIs" dxfId="4141" priority="4123" operator="equal">
      <formula>"jan."</formula>
    </cfRule>
  </conditionalFormatting>
  <conditionalFormatting sqref="AA15">
    <cfRule type="cellIs" dxfId="4140" priority="4122" operator="equal">
      <formula>"jan."</formula>
    </cfRule>
  </conditionalFormatting>
  <conditionalFormatting sqref="AC15">
    <cfRule type="cellIs" dxfId="4139" priority="4121" operator="equal">
      <formula>"jan."</formula>
    </cfRule>
  </conditionalFormatting>
  <conditionalFormatting sqref="AA15">
    <cfRule type="cellIs" dxfId="4138" priority="4120" operator="equal">
      <formula>"jan."</formula>
    </cfRule>
  </conditionalFormatting>
  <conditionalFormatting sqref="AA15">
    <cfRule type="cellIs" dxfId="4137" priority="4119" operator="equal">
      <formula>"jan."</formula>
    </cfRule>
  </conditionalFormatting>
  <conditionalFormatting sqref="AA15">
    <cfRule type="cellIs" dxfId="4136" priority="4118" operator="equal">
      <formula>"jan."</formula>
    </cfRule>
  </conditionalFormatting>
  <conditionalFormatting sqref="AB15">
    <cfRule type="cellIs" dxfId="4135" priority="4117" operator="equal">
      <formula>"jan."</formula>
    </cfRule>
  </conditionalFormatting>
  <conditionalFormatting sqref="AB15">
    <cfRule type="cellIs" dxfId="4134" priority="4116" operator="equal">
      <formula>"jan."</formula>
    </cfRule>
  </conditionalFormatting>
  <conditionalFormatting sqref="AA15">
    <cfRule type="cellIs" dxfId="4133" priority="4115" operator="equal">
      <formula>"jan."</formula>
    </cfRule>
  </conditionalFormatting>
  <conditionalFormatting sqref="AB15">
    <cfRule type="cellIs" dxfId="4132" priority="4114" operator="equal">
      <formula>"jan."</formula>
    </cfRule>
  </conditionalFormatting>
  <conditionalFormatting sqref="AA15">
    <cfRule type="cellIs" dxfId="4131" priority="4113" operator="equal">
      <formula>"jan."</formula>
    </cfRule>
  </conditionalFormatting>
  <conditionalFormatting sqref="AB15">
    <cfRule type="cellIs" dxfId="4130" priority="4112" operator="equal">
      <formula>"jan."</formula>
    </cfRule>
  </conditionalFormatting>
  <conditionalFormatting sqref="AA15">
    <cfRule type="cellIs" dxfId="4129" priority="4111" operator="equal">
      <formula>"jan."</formula>
    </cfRule>
  </conditionalFormatting>
  <conditionalFormatting sqref="AC15">
    <cfRule type="cellIs" dxfId="4128" priority="4110" operator="equal">
      <formula>"jan."</formula>
    </cfRule>
  </conditionalFormatting>
  <conditionalFormatting sqref="AA15">
    <cfRule type="cellIs" dxfId="4127" priority="4109" operator="equal">
      <formula>"jan."</formula>
    </cfRule>
  </conditionalFormatting>
  <conditionalFormatting sqref="AA15">
    <cfRule type="cellIs" dxfId="4126" priority="4108" operator="equal">
      <formula>"jan."</formula>
    </cfRule>
  </conditionalFormatting>
  <conditionalFormatting sqref="AA15">
    <cfRule type="cellIs" dxfId="4125" priority="4107" operator="equal">
      <formula>"jan."</formula>
    </cfRule>
  </conditionalFormatting>
  <conditionalFormatting sqref="AB15">
    <cfRule type="cellIs" dxfId="4124" priority="4106" operator="equal">
      <formula>"jan."</formula>
    </cfRule>
  </conditionalFormatting>
  <conditionalFormatting sqref="AA15">
    <cfRule type="cellIs" dxfId="4123" priority="4105" operator="equal">
      <formula>"jan."</formula>
    </cfRule>
  </conditionalFormatting>
  <conditionalFormatting sqref="AA15">
    <cfRule type="cellIs" dxfId="4122" priority="4104" operator="equal">
      <formula>"jan."</formula>
    </cfRule>
  </conditionalFormatting>
  <conditionalFormatting sqref="AA15">
    <cfRule type="cellIs" dxfId="4121" priority="4103" operator="equal">
      <formula>"jan."</formula>
    </cfRule>
  </conditionalFormatting>
  <conditionalFormatting sqref="AB15">
    <cfRule type="cellIs" dxfId="4120" priority="4102" operator="equal">
      <formula>"jan."</formula>
    </cfRule>
  </conditionalFormatting>
  <conditionalFormatting sqref="AA15">
    <cfRule type="cellIs" dxfId="4119" priority="4101" operator="equal">
      <formula>"jan."</formula>
    </cfRule>
  </conditionalFormatting>
  <conditionalFormatting sqref="AD15">
    <cfRule type="cellIs" dxfId="4118" priority="4100" operator="equal">
      <formula>"jan."</formula>
    </cfRule>
  </conditionalFormatting>
  <conditionalFormatting sqref="AC15">
    <cfRule type="cellIs" dxfId="4117" priority="4099" operator="equal">
      <formula>"jan."</formula>
    </cfRule>
  </conditionalFormatting>
  <conditionalFormatting sqref="AB15">
    <cfRule type="cellIs" dxfId="4116" priority="4098" operator="equal">
      <formula>"jan."</formula>
    </cfRule>
  </conditionalFormatting>
  <conditionalFormatting sqref="AC15">
    <cfRule type="cellIs" dxfId="4115" priority="4097" operator="equal">
      <formula>"jan."</formula>
    </cfRule>
  </conditionalFormatting>
  <conditionalFormatting sqref="AB15">
    <cfRule type="cellIs" dxfId="4114" priority="4096" operator="equal">
      <formula>"jan."</formula>
    </cfRule>
  </conditionalFormatting>
  <conditionalFormatting sqref="AC15">
    <cfRule type="cellIs" dxfId="4113" priority="4095" operator="equal">
      <formula>"jan."</formula>
    </cfRule>
  </conditionalFormatting>
  <conditionalFormatting sqref="AA15">
    <cfRule type="cellIs" dxfId="4112" priority="4094" operator="equal">
      <formula>"jan."</formula>
    </cfRule>
  </conditionalFormatting>
  <conditionalFormatting sqref="AB15">
    <cfRule type="cellIs" dxfId="4111" priority="4093" operator="equal">
      <formula>"jan."</formula>
    </cfRule>
  </conditionalFormatting>
  <conditionalFormatting sqref="AB15">
    <cfRule type="cellIs" dxfId="4110" priority="4092" operator="equal">
      <formula>"jan."</formula>
    </cfRule>
  </conditionalFormatting>
  <conditionalFormatting sqref="AA15">
    <cfRule type="cellIs" dxfId="4109" priority="4091" operator="equal">
      <formula>"jan."</formula>
    </cfRule>
  </conditionalFormatting>
  <conditionalFormatting sqref="AB15">
    <cfRule type="cellIs" dxfId="4108" priority="4090" operator="equal">
      <formula>"jan."</formula>
    </cfRule>
  </conditionalFormatting>
  <conditionalFormatting sqref="AA15">
    <cfRule type="cellIs" dxfId="4107" priority="4089" operator="equal">
      <formula>"jan."</formula>
    </cfRule>
  </conditionalFormatting>
  <conditionalFormatting sqref="AB15">
    <cfRule type="cellIs" dxfId="4106" priority="4088" operator="equal">
      <formula>"jan."</formula>
    </cfRule>
  </conditionalFormatting>
  <conditionalFormatting sqref="AA15">
    <cfRule type="cellIs" dxfId="4105" priority="4087" operator="equal">
      <formula>"jan."</formula>
    </cfRule>
  </conditionalFormatting>
  <conditionalFormatting sqref="AC15">
    <cfRule type="cellIs" dxfId="4104" priority="4086" operator="equal">
      <formula>"jan."</formula>
    </cfRule>
  </conditionalFormatting>
  <conditionalFormatting sqref="AB15">
    <cfRule type="cellIs" dxfId="4103" priority="4085" operator="equal">
      <formula>"jan."</formula>
    </cfRule>
  </conditionalFormatting>
  <conditionalFormatting sqref="AA15">
    <cfRule type="cellIs" dxfId="4102" priority="4084" operator="equal">
      <formula>"jan."</formula>
    </cfRule>
  </conditionalFormatting>
  <conditionalFormatting sqref="AB15">
    <cfRule type="cellIs" dxfId="4101" priority="4083" operator="equal">
      <formula>"jan."</formula>
    </cfRule>
  </conditionalFormatting>
  <conditionalFormatting sqref="AA15">
    <cfRule type="cellIs" dxfId="4100" priority="4082" operator="equal">
      <formula>"jan."</formula>
    </cfRule>
  </conditionalFormatting>
  <conditionalFormatting sqref="AB15">
    <cfRule type="cellIs" dxfId="4099" priority="4081" operator="equal">
      <formula>"jan."</formula>
    </cfRule>
  </conditionalFormatting>
  <conditionalFormatting sqref="AA15">
    <cfRule type="cellIs" dxfId="4098" priority="4080" operator="equal">
      <formula>"jan."</formula>
    </cfRule>
  </conditionalFormatting>
  <conditionalFormatting sqref="AC15">
    <cfRule type="cellIs" dxfId="4097" priority="4079" operator="equal">
      <formula>"jan."</formula>
    </cfRule>
  </conditionalFormatting>
  <conditionalFormatting sqref="AA15">
    <cfRule type="cellIs" dxfId="4096" priority="4078" operator="equal">
      <formula>"jan."</formula>
    </cfRule>
  </conditionalFormatting>
  <conditionalFormatting sqref="AA15">
    <cfRule type="cellIs" dxfId="4095" priority="4077" operator="equal">
      <formula>"jan."</formula>
    </cfRule>
  </conditionalFormatting>
  <conditionalFormatting sqref="AA15">
    <cfRule type="cellIs" dxfId="4094" priority="4076" operator="equal">
      <formula>"jan."</formula>
    </cfRule>
  </conditionalFormatting>
  <conditionalFormatting sqref="AB15">
    <cfRule type="cellIs" dxfId="4093" priority="4075" operator="equal">
      <formula>"jan."</formula>
    </cfRule>
  </conditionalFormatting>
  <conditionalFormatting sqref="AB15">
    <cfRule type="cellIs" dxfId="4092" priority="4074" operator="equal">
      <formula>"jan."</formula>
    </cfRule>
  </conditionalFormatting>
  <conditionalFormatting sqref="AA15">
    <cfRule type="cellIs" dxfId="4091" priority="4073" operator="equal">
      <formula>"jan."</formula>
    </cfRule>
  </conditionalFormatting>
  <conditionalFormatting sqref="AB15">
    <cfRule type="cellIs" dxfId="4090" priority="4072" operator="equal">
      <formula>"jan."</formula>
    </cfRule>
  </conditionalFormatting>
  <conditionalFormatting sqref="AA15">
    <cfRule type="cellIs" dxfId="4089" priority="4071" operator="equal">
      <formula>"jan."</formula>
    </cfRule>
  </conditionalFormatting>
  <conditionalFormatting sqref="AB15">
    <cfRule type="cellIs" dxfId="4088" priority="4070" operator="equal">
      <formula>"jan."</formula>
    </cfRule>
  </conditionalFormatting>
  <conditionalFormatting sqref="AA15">
    <cfRule type="cellIs" dxfId="4087" priority="4069" operator="equal">
      <formula>"jan."</formula>
    </cfRule>
  </conditionalFormatting>
  <conditionalFormatting sqref="AC15">
    <cfRule type="cellIs" dxfId="4086" priority="4068" operator="equal">
      <formula>"jan."</formula>
    </cfRule>
  </conditionalFormatting>
  <conditionalFormatting sqref="AA15">
    <cfRule type="cellIs" dxfId="4085" priority="4067" operator="equal">
      <formula>"jan."</formula>
    </cfRule>
  </conditionalFormatting>
  <conditionalFormatting sqref="AA15">
    <cfRule type="cellIs" dxfId="4084" priority="4066" operator="equal">
      <formula>"jan."</formula>
    </cfRule>
  </conditionalFormatting>
  <conditionalFormatting sqref="AA15">
    <cfRule type="cellIs" dxfId="4083" priority="4065" operator="equal">
      <formula>"jan."</formula>
    </cfRule>
  </conditionalFormatting>
  <conditionalFormatting sqref="AB15">
    <cfRule type="cellIs" dxfId="4082" priority="4064" operator="equal">
      <formula>"jan."</formula>
    </cfRule>
  </conditionalFormatting>
  <conditionalFormatting sqref="AA15">
    <cfRule type="cellIs" dxfId="4081" priority="4063" operator="equal">
      <formula>"jan."</formula>
    </cfRule>
  </conditionalFormatting>
  <conditionalFormatting sqref="AA15">
    <cfRule type="cellIs" dxfId="4080" priority="4062" operator="equal">
      <formula>"jan."</formula>
    </cfRule>
  </conditionalFormatting>
  <conditionalFormatting sqref="AA15">
    <cfRule type="cellIs" dxfId="4079" priority="4061" operator="equal">
      <formula>"jan."</formula>
    </cfRule>
  </conditionalFormatting>
  <conditionalFormatting sqref="AB15">
    <cfRule type="cellIs" dxfId="4078" priority="4060" operator="equal">
      <formula>"jan."</formula>
    </cfRule>
  </conditionalFormatting>
  <conditionalFormatting sqref="AA15">
    <cfRule type="cellIs" dxfId="4077" priority="4059" operator="equal">
      <formula>"jan."</formula>
    </cfRule>
  </conditionalFormatting>
  <conditionalFormatting sqref="AB15">
    <cfRule type="cellIs" dxfId="4076" priority="4058" operator="equal">
      <formula>"jan."</formula>
    </cfRule>
  </conditionalFormatting>
  <conditionalFormatting sqref="AA15">
    <cfRule type="cellIs" dxfId="4075" priority="4057" operator="equal">
      <formula>"jan."</formula>
    </cfRule>
  </conditionalFormatting>
  <conditionalFormatting sqref="AB15">
    <cfRule type="cellIs" dxfId="4074" priority="4056" operator="equal">
      <formula>"jan."</formula>
    </cfRule>
  </conditionalFormatting>
  <conditionalFormatting sqref="AA15">
    <cfRule type="cellIs" dxfId="4073" priority="4055" operator="equal">
      <formula>"jan."</formula>
    </cfRule>
  </conditionalFormatting>
  <conditionalFormatting sqref="AB15">
    <cfRule type="cellIs" dxfId="4072" priority="4054" operator="equal">
      <formula>"jan."</formula>
    </cfRule>
  </conditionalFormatting>
  <conditionalFormatting sqref="AA15">
    <cfRule type="cellIs" dxfId="4071" priority="4053" operator="equal">
      <formula>"jan."</formula>
    </cfRule>
  </conditionalFormatting>
  <conditionalFormatting sqref="AA15">
    <cfRule type="cellIs" dxfId="4070" priority="4052" operator="equal">
      <formula>"jan."</formula>
    </cfRule>
  </conditionalFormatting>
  <conditionalFormatting sqref="AA15">
    <cfRule type="cellIs" dxfId="4069" priority="4051" operator="equal">
      <formula>"jan."</formula>
    </cfRule>
  </conditionalFormatting>
  <conditionalFormatting sqref="AA15">
    <cfRule type="cellIs" dxfId="4068" priority="4050" operator="equal">
      <formula>"jan."</formula>
    </cfRule>
  </conditionalFormatting>
  <conditionalFormatting sqref="AB15">
    <cfRule type="cellIs" dxfId="4067" priority="4049" operator="equal">
      <formula>"jan."</formula>
    </cfRule>
  </conditionalFormatting>
  <conditionalFormatting sqref="AA15">
    <cfRule type="cellIs" dxfId="4066" priority="4048" operator="equal">
      <formula>"jan."</formula>
    </cfRule>
  </conditionalFormatting>
  <conditionalFormatting sqref="AA15">
    <cfRule type="cellIs" dxfId="4065" priority="4047" operator="equal">
      <formula>"jan."</formula>
    </cfRule>
  </conditionalFormatting>
  <conditionalFormatting sqref="AA15">
    <cfRule type="cellIs" dxfId="4064" priority="4046" operator="equal">
      <formula>"jan."</formula>
    </cfRule>
  </conditionalFormatting>
  <conditionalFormatting sqref="AB15">
    <cfRule type="cellIs" dxfId="4063" priority="4045" operator="equal">
      <formula>"jan."</formula>
    </cfRule>
  </conditionalFormatting>
  <conditionalFormatting sqref="AA15">
    <cfRule type="cellIs" dxfId="4062" priority="4044" operator="equal">
      <formula>"jan."</formula>
    </cfRule>
  </conditionalFormatting>
  <conditionalFormatting sqref="AA15">
    <cfRule type="cellIs" dxfId="4061" priority="4043" operator="equal">
      <formula>"jan."</formula>
    </cfRule>
  </conditionalFormatting>
  <conditionalFormatting sqref="AA15">
    <cfRule type="cellIs" dxfId="4060" priority="4042" operator="equal">
      <formula>"jan."</formula>
    </cfRule>
  </conditionalFormatting>
  <conditionalFormatting sqref="AA15">
    <cfRule type="cellIs" dxfId="4059" priority="4041" operator="equal">
      <formula>"jan."</formula>
    </cfRule>
  </conditionalFormatting>
  <conditionalFormatting sqref="AB15">
    <cfRule type="cellIs" dxfId="4058" priority="4040" operator="equal">
      <formula>"jan."</formula>
    </cfRule>
  </conditionalFormatting>
  <conditionalFormatting sqref="AA15">
    <cfRule type="cellIs" dxfId="4057" priority="4039" operator="equal">
      <formula>"jan."</formula>
    </cfRule>
  </conditionalFormatting>
  <conditionalFormatting sqref="AA15">
    <cfRule type="cellIs" dxfId="4056" priority="4038" operator="equal">
      <formula>"jan."</formula>
    </cfRule>
  </conditionalFormatting>
  <conditionalFormatting sqref="AC15">
    <cfRule type="cellIs" dxfId="4055" priority="4037" operator="equal">
      <formula>"jan."</formula>
    </cfRule>
  </conditionalFormatting>
  <conditionalFormatting sqref="AD15">
    <cfRule type="cellIs" dxfId="4054" priority="4036" operator="equal">
      <formula>"jan."</formula>
    </cfRule>
  </conditionalFormatting>
  <conditionalFormatting sqref="AE15">
    <cfRule type="cellIs" dxfId="4053" priority="4035" operator="equal">
      <formula>"jan."</formula>
    </cfRule>
  </conditionalFormatting>
  <conditionalFormatting sqref="AD15">
    <cfRule type="cellIs" dxfId="4052" priority="4034" operator="equal">
      <formula>"jan."</formula>
    </cfRule>
  </conditionalFormatting>
  <conditionalFormatting sqref="AC15">
    <cfRule type="cellIs" dxfId="4051" priority="4033" operator="equal">
      <formula>"jan."</formula>
    </cfRule>
  </conditionalFormatting>
  <conditionalFormatting sqref="AD15">
    <cfRule type="cellIs" dxfId="4050" priority="4032" operator="equal">
      <formula>"jan."</formula>
    </cfRule>
  </conditionalFormatting>
  <conditionalFormatting sqref="AC15">
    <cfRule type="cellIs" dxfId="4049" priority="4031" operator="equal">
      <formula>"jan."</formula>
    </cfRule>
  </conditionalFormatting>
  <conditionalFormatting sqref="AD15">
    <cfRule type="cellIs" dxfId="4048" priority="4030" operator="equal">
      <formula>"jan."</formula>
    </cfRule>
  </conditionalFormatting>
  <conditionalFormatting sqref="AB15">
    <cfRule type="cellIs" dxfId="4047" priority="4029" operator="equal">
      <formula>"jan."</formula>
    </cfRule>
  </conditionalFormatting>
  <conditionalFormatting sqref="AC15">
    <cfRule type="cellIs" dxfId="4046" priority="4028" operator="equal">
      <formula>"jan."</formula>
    </cfRule>
  </conditionalFormatting>
  <conditionalFormatting sqref="AC15">
    <cfRule type="cellIs" dxfId="4045" priority="4027" operator="equal">
      <formula>"jan."</formula>
    </cfRule>
  </conditionalFormatting>
  <conditionalFormatting sqref="AB15">
    <cfRule type="cellIs" dxfId="4044" priority="4026" operator="equal">
      <formula>"jan."</formula>
    </cfRule>
  </conditionalFormatting>
  <conditionalFormatting sqref="AC15">
    <cfRule type="cellIs" dxfId="4043" priority="4025" operator="equal">
      <formula>"jan."</formula>
    </cfRule>
  </conditionalFormatting>
  <conditionalFormatting sqref="AB15">
    <cfRule type="cellIs" dxfId="4042" priority="4024" operator="equal">
      <formula>"jan."</formula>
    </cfRule>
  </conditionalFormatting>
  <conditionalFormatting sqref="AC15">
    <cfRule type="cellIs" dxfId="4041" priority="4023" operator="equal">
      <formula>"jan."</formula>
    </cfRule>
  </conditionalFormatting>
  <conditionalFormatting sqref="AA15">
    <cfRule type="cellIs" dxfId="4040" priority="4022" operator="equal">
      <formula>"jan."</formula>
    </cfRule>
  </conditionalFormatting>
  <conditionalFormatting sqref="AB15">
    <cfRule type="cellIs" dxfId="4039" priority="4021" operator="equal">
      <formula>"jan."</formula>
    </cfRule>
  </conditionalFormatting>
  <conditionalFormatting sqref="AD15">
    <cfRule type="cellIs" dxfId="4038" priority="4020" operator="equal">
      <formula>"jan."</formula>
    </cfRule>
  </conditionalFormatting>
  <conditionalFormatting sqref="AC15">
    <cfRule type="cellIs" dxfId="4037" priority="4019" operator="equal">
      <formula>"jan."</formula>
    </cfRule>
  </conditionalFormatting>
  <conditionalFormatting sqref="AB15">
    <cfRule type="cellIs" dxfId="4036" priority="4018" operator="equal">
      <formula>"jan."</formula>
    </cfRule>
  </conditionalFormatting>
  <conditionalFormatting sqref="AB15">
    <cfRule type="cellIs" dxfId="4035" priority="4016" operator="equal">
      <formula>"jan."</formula>
    </cfRule>
  </conditionalFormatting>
  <conditionalFormatting sqref="AC15">
    <cfRule type="cellIs" dxfId="4034" priority="4015" operator="equal">
      <formula>"jan."</formula>
    </cfRule>
  </conditionalFormatting>
  <conditionalFormatting sqref="AA15">
    <cfRule type="cellIs" dxfId="4033" priority="4014" operator="equal">
      <formula>"jan."</formula>
    </cfRule>
  </conditionalFormatting>
  <conditionalFormatting sqref="AB15">
    <cfRule type="cellIs" dxfId="4032" priority="4013" operator="equal">
      <formula>"jan."</formula>
    </cfRule>
  </conditionalFormatting>
  <conditionalFormatting sqref="AD15">
    <cfRule type="cellIs" dxfId="4031" priority="4012" operator="equal">
      <formula>"jan."</formula>
    </cfRule>
  </conditionalFormatting>
  <conditionalFormatting sqref="AB15">
    <cfRule type="cellIs" dxfId="4030" priority="4011" operator="equal">
      <formula>"jan."</formula>
    </cfRule>
  </conditionalFormatting>
  <conditionalFormatting sqref="AA15">
    <cfRule type="cellIs" dxfId="4029" priority="4010" operator="equal">
      <formula>"jan."</formula>
    </cfRule>
  </conditionalFormatting>
  <conditionalFormatting sqref="AB15">
    <cfRule type="cellIs" dxfId="4028" priority="4009" operator="equal">
      <formula>"jan."</formula>
    </cfRule>
  </conditionalFormatting>
  <conditionalFormatting sqref="AA15">
    <cfRule type="cellIs" dxfId="4027" priority="4008" operator="equal">
      <formula>"jan."</formula>
    </cfRule>
  </conditionalFormatting>
  <conditionalFormatting sqref="AB15">
    <cfRule type="cellIs" dxfId="4026" priority="4007" operator="equal">
      <formula>"jan."</formula>
    </cfRule>
  </conditionalFormatting>
  <conditionalFormatting sqref="AA15">
    <cfRule type="cellIs" dxfId="4025" priority="4006" operator="equal">
      <formula>"jan."</formula>
    </cfRule>
  </conditionalFormatting>
  <conditionalFormatting sqref="AC15">
    <cfRule type="cellIs" dxfId="4024" priority="4005" operator="equal">
      <formula>"jan."</formula>
    </cfRule>
  </conditionalFormatting>
  <conditionalFormatting sqref="AC15">
    <cfRule type="cellIs" dxfId="4023" priority="4004" operator="equal">
      <formula>"jan."</formula>
    </cfRule>
  </conditionalFormatting>
  <conditionalFormatting sqref="AB15">
    <cfRule type="cellIs" dxfId="4022" priority="4003" operator="equal">
      <formula>"jan."</formula>
    </cfRule>
  </conditionalFormatting>
  <conditionalFormatting sqref="AC15">
    <cfRule type="cellIs" dxfId="4021" priority="4002" operator="equal">
      <formula>"jan."</formula>
    </cfRule>
  </conditionalFormatting>
  <conditionalFormatting sqref="AB15">
    <cfRule type="cellIs" dxfId="4020" priority="4001" operator="equal">
      <formula>"jan."</formula>
    </cfRule>
  </conditionalFormatting>
  <conditionalFormatting sqref="AC15">
    <cfRule type="cellIs" dxfId="4019" priority="4000" operator="equal">
      <formula>"jan."</formula>
    </cfRule>
  </conditionalFormatting>
  <conditionalFormatting sqref="AA15">
    <cfRule type="cellIs" dxfId="4018" priority="3999" operator="equal">
      <formula>"jan."</formula>
    </cfRule>
  </conditionalFormatting>
  <conditionalFormatting sqref="AB15">
    <cfRule type="cellIs" dxfId="4017" priority="3998" operator="equal">
      <formula>"jan."</formula>
    </cfRule>
  </conditionalFormatting>
  <conditionalFormatting sqref="AD15">
    <cfRule type="cellIs" dxfId="4016" priority="3997" operator="equal">
      <formula>"jan."</formula>
    </cfRule>
  </conditionalFormatting>
  <conditionalFormatting sqref="AB15">
    <cfRule type="cellIs" dxfId="4015" priority="3996" operator="equal">
      <formula>"jan."</formula>
    </cfRule>
  </conditionalFormatting>
  <conditionalFormatting sqref="AA15">
    <cfRule type="cellIs" dxfId="4014" priority="3995" operator="equal">
      <formula>"jan."</formula>
    </cfRule>
  </conditionalFormatting>
  <conditionalFormatting sqref="AB15">
    <cfRule type="cellIs" dxfId="4013" priority="3994" operator="equal">
      <formula>"jan."</formula>
    </cfRule>
  </conditionalFormatting>
  <conditionalFormatting sqref="AA15">
    <cfRule type="cellIs" dxfId="4012" priority="3993" operator="equal">
      <formula>"jan."</formula>
    </cfRule>
  </conditionalFormatting>
  <conditionalFormatting sqref="AB15">
    <cfRule type="cellIs" dxfId="4011" priority="3992" operator="equal">
      <formula>"jan."</formula>
    </cfRule>
  </conditionalFormatting>
  <conditionalFormatting sqref="AA15">
    <cfRule type="cellIs" dxfId="4010" priority="3991" operator="equal">
      <formula>"jan."</formula>
    </cfRule>
  </conditionalFormatting>
  <conditionalFormatting sqref="AC15">
    <cfRule type="cellIs" dxfId="4009" priority="3990" operator="equal">
      <formula>"jan."</formula>
    </cfRule>
  </conditionalFormatting>
  <conditionalFormatting sqref="AB15">
    <cfRule type="cellIs" dxfId="4008" priority="3989" operator="equal">
      <formula>"jan."</formula>
    </cfRule>
  </conditionalFormatting>
  <conditionalFormatting sqref="AA15">
    <cfRule type="cellIs" dxfId="4007" priority="3988" operator="equal">
      <formula>"jan."</formula>
    </cfRule>
  </conditionalFormatting>
  <conditionalFormatting sqref="AB15">
    <cfRule type="cellIs" dxfId="4006" priority="3987" operator="equal">
      <formula>"jan."</formula>
    </cfRule>
  </conditionalFormatting>
  <conditionalFormatting sqref="AA15">
    <cfRule type="cellIs" dxfId="4005" priority="3986" operator="equal">
      <formula>"jan."</formula>
    </cfRule>
  </conditionalFormatting>
  <conditionalFormatting sqref="AB15">
    <cfRule type="cellIs" dxfId="4004" priority="3985" operator="equal">
      <formula>"jan."</formula>
    </cfRule>
  </conditionalFormatting>
  <conditionalFormatting sqref="AA15">
    <cfRule type="cellIs" dxfId="4003" priority="3984" operator="equal">
      <formula>"jan."</formula>
    </cfRule>
  </conditionalFormatting>
  <conditionalFormatting sqref="AC15">
    <cfRule type="cellIs" dxfId="4002" priority="3983" operator="equal">
      <formula>"jan."</formula>
    </cfRule>
  </conditionalFormatting>
  <conditionalFormatting sqref="AA15">
    <cfRule type="cellIs" dxfId="4001" priority="3982" operator="equal">
      <formula>"jan."</formula>
    </cfRule>
  </conditionalFormatting>
  <conditionalFormatting sqref="AA15">
    <cfRule type="cellIs" dxfId="4000" priority="3981" operator="equal">
      <formula>"jan."</formula>
    </cfRule>
  </conditionalFormatting>
  <conditionalFormatting sqref="AA15">
    <cfRule type="cellIs" dxfId="3999" priority="3980" operator="equal">
      <formula>"jan."</formula>
    </cfRule>
  </conditionalFormatting>
  <conditionalFormatting sqref="AB15">
    <cfRule type="cellIs" dxfId="3998" priority="3979" operator="equal">
      <formula>"jan."</formula>
    </cfRule>
  </conditionalFormatting>
  <conditionalFormatting sqref="AC15">
    <cfRule type="cellIs" dxfId="3997" priority="3978" operator="equal">
      <formula>"jan."</formula>
    </cfRule>
  </conditionalFormatting>
  <conditionalFormatting sqref="AB15">
    <cfRule type="cellIs" dxfId="3996" priority="3977" operator="equal">
      <formula>"jan."</formula>
    </cfRule>
  </conditionalFormatting>
  <conditionalFormatting sqref="AC15">
    <cfRule type="cellIs" dxfId="3995" priority="3976" operator="equal">
      <formula>"jan."</formula>
    </cfRule>
  </conditionalFormatting>
  <conditionalFormatting sqref="AB15">
    <cfRule type="cellIs" dxfId="3994" priority="3975" operator="equal">
      <formula>"jan."</formula>
    </cfRule>
  </conditionalFormatting>
  <conditionalFormatting sqref="AC15">
    <cfRule type="cellIs" dxfId="3993" priority="3974" operator="equal">
      <formula>"jan."</formula>
    </cfRule>
  </conditionalFormatting>
  <conditionalFormatting sqref="AA15">
    <cfRule type="cellIs" dxfId="3992" priority="3973" operator="equal">
      <formula>"jan."</formula>
    </cfRule>
  </conditionalFormatting>
  <conditionalFormatting sqref="AB15">
    <cfRule type="cellIs" dxfId="3991" priority="3972" operator="equal">
      <formula>"jan."</formula>
    </cfRule>
  </conditionalFormatting>
  <conditionalFormatting sqref="AB15">
    <cfRule type="cellIs" dxfId="3990" priority="3971" operator="equal">
      <formula>"jan."</formula>
    </cfRule>
  </conditionalFormatting>
  <conditionalFormatting sqref="AA15">
    <cfRule type="cellIs" dxfId="3989" priority="3970" operator="equal">
      <formula>"jan."</formula>
    </cfRule>
  </conditionalFormatting>
  <conditionalFormatting sqref="AB15">
    <cfRule type="cellIs" dxfId="3988" priority="3969" operator="equal">
      <formula>"jan."</formula>
    </cfRule>
  </conditionalFormatting>
  <conditionalFormatting sqref="AA15">
    <cfRule type="cellIs" dxfId="3987" priority="3968" operator="equal">
      <formula>"jan."</formula>
    </cfRule>
  </conditionalFormatting>
  <conditionalFormatting sqref="AB15">
    <cfRule type="cellIs" dxfId="3986" priority="3967" operator="equal">
      <formula>"jan."</formula>
    </cfRule>
  </conditionalFormatting>
  <conditionalFormatting sqref="AA15">
    <cfRule type="cellIs" dxfId="3985" priority="3966" operator="equal">
      <formula>"jan."</formula>
    </cfRule>
  </conditionalFormatting>
  <conditionalFormatting sqref="AC15">
    <cfRule type="cellIs" dxfId="3984" priority="3965" operator="equal">
      <formula>"jan."</formula>
    </cfRule>
  </conditionalFormatting>
  <conditionalFormatting sqref="AB15">
    <cfRule type="cellIs" dxfId="3983" priority="3964" operator="equal">
      <formula>"jan."</formula>
    </cfRule>
  </conditionalFormatting>
  <conditionalFormatting sqref="AA15">
    <cfRule type="cellIs" dxfId="3982" priority="3963" operator="equal">
      <formula>"jan."</formula>
    </cfRule>
  </conditionalFormatting>
  <conditionalFormatting sqref="AB15">
    <cfRule type="cellIs" dxfId="3981" priority="3962" operator="equal">
      <formula>"jan."</formula>
    </cfRule>
  </conditionalFormatting>
  <conditionalFormatting sqref="AA15">
    <cfRule type="cellIs" dxfId="3980" priority="3961" operator="equal">
      <formula>"jan."</formula>
    </cfRule>
  </conditionalFormatting>
  <conditionalFormatting sqref="AB15">
    <cfRule type="cellIs" dxfId="3979" priority="3960" operator="equal">
      <formula>"jan."</formula>
    </cfRule>
  </conditionalFormatting>
  <conditionalFormatting sqref="AA15">
    <cfRule type="cellIs" dxfId="3978" priority="3959" operator="equal">
      <formula>"jan."</formula>
    </cfRule>
  </conditionalFormatting>
  <conditionalFormatting sqref="AC15">
    <cfRule type="cellIs" dxfId="3977" priority="3958" operator="equal">
      <formula>"jan."</formula>
    </cfRule>
  </conditionalFormatting>
  <conditionalFormatting sqref="AA15">
    <cfRule type="cellIs" dxfId="3976" priority="3957" operator="equal">
      <formula>"jan."</formula>
    </cfRule>
  </conditionalFormatting>
  <conditionalFormatting sqref="AA15">
    <cfRule type="cellIs" dxfId="3975" priority="3956" operator="equal">
      <formula>"jan."</formula>
    </cfRule>
  </conditionalFormatting>
  <conditionalFormatting sqref="AA15">
    <cfRule type="cellIs" dxfId="3974" priority="3955" operator="equal">
      <formula>"jan."</formula>
    </cfRule>
  </conditionalFormatting>
  <conditionalFormatting sqref="AB15">
    <cfRule type="cellIs" dxfId="3973" priority="3954" operator="equal">
      <formula>"jan."</formula>
    </cfRule>
  </conditionalFormatting>
  <conditionalFormatting sqref="AB15">
    <cfRule type="cellIs" dxfId="3972" priority="3953" operator="equal">
      <formula>"jan."</formula>
    </cfRule>
  </conditionalFormatting>
  <conditionalFormatting sqref="AA15">
    <cfRule type="cellIs" dxfId="3971" priority="3952" operator="equal">
      <formula>"jan."</formula>
    </cfRule>
  </conditionalFormatting>
  <conditionalFormatting sqref="AB15">
    <cfRule type="cellIs" dxfId="3970" priority="3951" operator="equal">
      <formula>"jan."</formula>
    </cfRule>
  </conditionalFormatting>
  <conditionalFormatting sqref="AA15">
    <cfRule type="cellIs" dxfId="3969" priority="3950" operator="equal">
      <formula>"jan."</formula>
    </cfRule>
  </conditionalFormatting>
  <conditionalFormatting sqref="AB15">
    <cfRule type="cellIs" dxfId="3968" priority="3949" operator="equal">
      <formula>"jan."</formula>
    </cfRule>
  </conditionalFormatting>
  <conditionalFormatting sqref="AA15">
    <cfRule type="cellIs" dxfId="3967" priority="3948" operator="equal">
      <formula>"jan."</formula>
    </cfRule>
  </conditionalFormatting>
  <conditionalFormatting sqref="AC15">
    <cfRule type="cellIs" dxfId="3966" priority="3947" operator="equal">
      <formula>"jan."</formula>
    </cfRule>
  </conditionalFormatting>
  <conditionalFormatting sqref="AA15">
    <cfRule type="cellIs" dxfId="3965" priority="3946" operator="equal">
      <formula>"jan."</formula>
    </cfRule>
  </conditionalFormatting>
  <conditionalFormatting sqref="AA15">
    <cfRule type="cellIs" dxfId="3964" priority="3945" operator="equal">
      <formula>"jan."</formula>
    </cfRule>
  </conditionalFormatting>
  <conditionalFormatting sqref="AA15">
    <cfRule type="cellIs" dxfId="3963" priority="3944" operator="equal">
      <formula>"jan."</formula>
    </cfRule>
  </conditionalFormatting>
  <conditionalFormatting sqref="AB15">
    <cfRule type="cellIs" dxfId="3962" priority="3943" operator="equal">
      <formula>"jan."</formula>
    </cfRule>
  </conditionalFormatting>
  <conditionalFormatting sqref="AA15">
    <cfRule type="cellIs" dxfId="3961" priority="3942" operator="equal">
      <formula>"jan."</formula>
    </cfRule>
  </conditionalFormatting>
  <conditionalFormatting sqref="AA15">
    <cfRule type="cellIs" dxfId="3960" priority="3941" operator="equal">
      <formula>"jan."</formula>
    </cfRule>
  </conditionalFormatting>
  <conditionalFormatting sqref="AA15">
    <cfRule type="cellIs" dxfId="3959" priority="3940" operator="equal">
      <formula>"jan."</formula>
    </cfRule>
  </conditionalFormatting>
  <conditionalFormatting sqref="AB15">
    <cfRule type="cellIs" dxfId="3958" priority="3939" operator="equal">
      <formula>"jan."</formula>
    </cfRule>
  </conditionalFormatting>
  <conditionalFormatting sqref="AA15">
    <cfRule type="cellIs" dxfId="3957" priority="3938" operator="equal">
      <formula>"jan."</formula>
    </cfRule>
  </conditionalFormatting>
  <conditionalFormatting sqref="AD15">
    <cfRule type="cellIs" dxfId="3956" priority="3937" operator="equal">
      <formula>"jan."</formula>
    </cfRule>
  </conditionalFormatting>
  <conditionalFormatting sqref="AC15">
    <cfRule type="cellIs" dxfId="3955" priority="3936" operator="equal">
      <formula>"jan."</formula>
    </cfRule>
  </conditionalFormatting>
  <conditionalFormatting sqref="AB15">
    <cfRule type="cellIs" dxfId="3954" priority="3935" operator="equal">
      <formula>"jan."</formula>
    </cfRule>
  </conditionalFormatting>
  <conditionalFormatting sqref="AC15">
    <cfRule type="cellIs" dxfId="3953" priority="3934" operator="equal">
      <formula>"jan."</formula>
    </cfRule>
  </conditionalFormatting>
  <conditionalFormatting sqref="AB15">
    <cfRule type="cellIs" dxfId="3952" priority="3933" operator="equal">
      <formula>"jan."</formula>
    </cfRule>
  </conditionalFormatting>
  <conditionalFormatting sqref="AC15">
    <cfRule type="cellIs" dxfId="3951" priority="3932" operator="equal">
      <formula>"jan."</formula>
    </cfRule>
  </conditionalFormatting>
  <conditionalFormatting sqref="AA15">
    <cfRule type="cellIs" dxfId="3950" priority="3931" operator="equal">
      <formula>"jan."</formula>
    </cfRule>
  </conditionalFormatting>
  <conditionalFormatting sqref="AB15">
    <cfRule type="cellIs" dxfId="3949" priority="3930" operator="equal">
      <formula>"jan."</formula>
    </cfRule>
  </conditionalFormatting>
  <conditionalFormatting sqref="AB15">
    <cfRule type="cellIs" dxfId="3948" priority="3929" operator="equal">
      <formula>"jan."</formula>
    </cfRule>
  </conditionalFormatting>
  <conditionalFormatting sqref="AA15">
    <cfRule type="cellIs" dxfId="3947" priority="3928" operator="equal">
      <formula>"jan."</formula>
    </cfRule>
  </conditionalFormatting>
  <conditionalFormatting sqref="AB15">
    <cfRule type="cellIs" dxfId="3946" priority="3927" operator="equal">
      <formula>"jan."</formula>
    </cfRule>
  </conditionalFormatting>
  <conditionalFormatting sqref="AA15">
    <cfRule type="cellIs" dxfId="3945" priority="3926" operator="equal">
      <formula>"jan."</formula>
    </cfRule>
  </conditionalFormatting>
  <conditionalFormatting sqref="AB15">
    <cfRule type="cellIs" dxfId="3944" priority="3925" operator="equal">
      <formula>"jan."</formula>
    </cfRule>
  </conditionalFormatting>
  <conditionalFormatting sqref="AA15">
    <cfRule type="cellIs" dxfId="3943" priority="3924" operator="equal">
      <formula>"jan."</formula>
    </cfRule>
  </conditionalFormatting>
  <conditionalFormatting sqref="AC15">
    <cfRule type="cellIs" dxfId="3942" priority="3923" operator="equal">
      <formula>"jan."</formula>
    </cfRule>
  </conditionalFormatting>
  <conditionalFormatting sqref="AB15">
    <cfRule type="cellIs" dxfId="3941" priority="3922" operator="equal">
      <formula>"jan."</formula>
    </cfRule>
  </conditionalFormatting>
  <conditionalFormatting sqref="AA15">
    <cfRule type="cellIs" dxfId="3940" priority="3921" operator="equal">
      <formula>"jan."</formula>
    </cfRule>
  </conditionalFormatting>
  <conditionalFormatting sqref="AB15">
    <cfRule type="cellIs" dxfId="3939" priority="3920" operator="equal">
      <formula>"jan."</formula>
    </cfRule>
  </conditionalFormatting>
  <conditionalFormatting sqref="AA15">
    <cfRule type="cellIs" dxfId="3938" priority="3919" operator="equal">
      <formula>"jan."</formula>
    </cfRule>
  </conditionalFormatting>
  <conditionalFormatting sqref="AA15">
    <cfRule type="cellIs" dxfId="3937" priority="3917" operator="equal">
      <formula>"jan."</formula>
    </cfRule>
  </conditionalFormatting>
  <conditionalFormatting sqref="AC15">
    <cfRule type="cellIs" dxfId="3936" priority="3916" operator="equal">
      <formula>"jan."</formula>
    </cfRule>
  </conditionalFormatting>
  <conditionalFormatting sqref="AA15">
    <cfRule type="cellIs" dxfId="3935" priority="3915" operator="equal">
      <formula>"jan."</formula>
    </cfRule>
  </conditionalFormatting>
  <conditionalFormatting sqref="AA15">
    <cfRule type="cellIs" dxfId="3934" priority="3914" operator="equal">
      <formula>"jan."</formula>
    </cfRule>
  </conditionalFormatting>
  <conditionalFormatting sqref="AA15">
    <cfRule type="cellIs" dxfId="3933" priority="3913" operator="equal">
      <formula>"jan."</formula>
    </cfRule>
  </conditionalFormatting>
  <conditionalFormatting sqref="AB15">
    <cfRule type="cellIs" dxfId="3932" priority="3912" operator="equal">
      <formula>"jan."</formula>
    </cfRule>
  </conditionalFormatting>
  <conditionalFormatting sqref="AB15">
    <cfRule type="cellIs" dxfId="3931" priority="3911" operator="equal">
      <formula>"jan."</formula>
    </cfRule>
  </conditionalFormatting>
  <conditionalFormatting sqref="AA15">
    <cfRule type="cellIs" dxfId="3930" priority="3910" operator="equal">
      <formula>"jan."</formula>
    </cfRule>
  </conditionalFormatting>
  <conditionalFormatting sqref="AB15">
    <cfRule type="cellIs" dxfId="3929" priority="3909" operator="equal">
      <formula>"jan."</formula>
    </cfRule>
  </conditionalFormatting>
  <conditionalFormatting sqref="AA15">
    <cfRule type="cellIs" dxfId="3928" priority="3908" operator="equal">
      <formula>"jan."</formula>
    </cfRule>
  </conditionalFormatting>
  <conditionalFormatting sqref="AB15">
    <cfRule type="cellIs" dxfId="3927" priority="3907" operator="equal">
      <formula>"jan."</formula>
    </cfRule>
  </conditionalFormatting>
  <conditionalFormatting sqref="AA15">
    <cfRule type="cellIs" dxfId="3926" priority="3906" operator="equal">
      <formula>"jan."</formula>
    </cfRule>
  </conditionalFormatting>
  <conditionalFormatting sqref="AC15">
    <cfRule type="cellIs" dxfId="3925" priority="3905" operator="equal">
      <formula>"jan."</formula>
    </cfRule>
  </conditionalFormatting>
  <conditionalFormatting sqref="AA15">
    <cfRule type="cellIs" dxfId="3924" priority="3904" operator="equal">
      <formula>"jan."</formula>
    </cfRule>
  </conditionalFormatting>
  <conditionalFormatting sqref="AA15">
    <cfRule type="cellIs" dxfId="3923" priority="3903" operator="equal">
      <formula>"jan."</formula>
    </cfRule>
  </conditionalFormatting>
  <conditionalFormatting sqref="AA15">
    <cfRule type="cellIs" dxfId="3922" priority="3902" operator="equal">
      <formula>"jan."</formula>
    </cfRule>
  </conditionalFormatting>
  <conditionalFormatting sqref="AB15">
    <cfRule type="cellIs" dxfId="3921" priority="3901" operator="equal">
      <formula>"jan."</formula>
    </cfRule>
  </conditionalFormatting>
  <conditionalFormatting sqref="AA15">
    <cfRule type="cellIs" dxfId="3920" priority="3900" operator="equal">
      <formula>"jan."</formula>
    </cfRule>
  </conditionalFormatting>
  <conditionalFormatting sqref="AA15">
    <cfRule type="cellIs" dxfId="3919" priority="3899" operator="equal">
      <formula>"jan."</formula>
    </cfRule>
  </conditionalFormatting>
  <conditionalFormatting sqref="AA15">
    <cfRule type="cellIs" dxfId="3918" priority="3898" operator="equal">
      <formula>"jan."</formula>
    </cfRule>
  </conditionalFormatting>
  <conditionalFormatting sqref="AB15">
    <cfRule type="cellIs" dxfId="3917" priority="3897" operator="equal">
      <formula>"jan."</formula>
    </cfRule>
  </conditionalFormatting>
  <conditionalFormatting sqref="AA15">
    <cfRule type="cellIs" dxfId="3916" priority="3896" operator="equal">
      <formula>"jan."</formula>
    </cfRule>
  </conditionalFormatting>
  <conditionalFormatting sqref="AB15">
    <cfRule type="cellIs" dxfId="3915" priority="3895" operator="equal">
      <formula>"jan."</formula>
    </cfRule>
  </conditionalFormatting>
  <conditionalFormatting sqref="AA15">
    <cfRule type="cellIs" dxfId="3914" priority="3894" operator="equal">
      <formula>"jan."</formula>
    </cfRule>
  </conditionalFormatting>
  <conditionalFormatting sqref="AB15">
    <cfRule type="cellIs" dxfId="3913" priority="3893" operator="equal">
      <formula>"jan."</formula>
    </cfRule>
  </conditionalFormatting>
  <conditionalFormatting sqref="AA15">
    <cfRule type="cellIs" dxfId="3912" priority="3892" operator="equal">
      <formula>"jan."</formula>
    </cfRule>
  </conditionalFormatting>
  <conditionalFormatting sqref="AB15">
    <cfRule type="cellIs" dxfId="3911" priority="3891" operator="equal">
      <formula>"jan."</formula>
    </cfRule>
  </conditionalFormatting>
  <conditionalFormatting sqref="AA15">
    <cfRule type="cellIs" dxfId="3910" priority="3890" operator="equal">
      <formula>"jan."</formula>
    </cfRule>
  </conditionalFormatting>
  <conditionalFormatting sqref="AA15">
    <cfRule type="cellIs" dxfId="3909" priority="3889" operator="equal">
      <formula>"jan."</formula>
    </cfRule>
  </conditionalFormatting>
  <conditionalFormatting sqref="AA15">
    <cfRule type="cellIs" dxfId="3908" priority="3888" operator="equal">
      <formula>"jan."</formula>
    </cfRule>
  </conditionalFormatting>
  <conditionalFormatting sqref="AA15">
    <cfRule type="cellIs" dxfId="3907" priority="3887" operator="equal">
      <formula>"jan."</formula>
    </cfRule>
  </conditionalFormatting>
  <conditionalFormatting sqref="AB15">
    <cfRule type="cellIs" dxfId="3906" priority="3886" operator="equal">
      <formula>"jan."</formula>
    </cfRule>
  </conditionalFormatting>
  <conditionalFormatting sqref="AA15">
    <cfRule type="cellIs" dxfId="3905" priority="3885" operator="equal">
      <formula>"jan."</formula>
    </cfRule>
  </conditionalFormatting>
  <conditionalFormatting sqref="AA15">
    <cfRule type="cellIs" dxfId="3904" priority="3884" operator="equal">
      <formula>"jan."</formula>
    </cfRule>
  </conditionalFormatting>
  <conditionalFormatting sqref="AA15">
    <cfRule type="cellIs" dxfId="3903" priority="3883" operator="equal">
      <formula>"jan."</formula>
    </cfRule>
  </conditionalFormatting>
  <conditionalFormatting sqref="AB15">
    <cfRule type="cellIs" dxfId="3902" priority="3882" operator="equal">
      <formula>"jan."</formula>
    </cfRule>
  </conditionalFormatting>
  <conditionalFormatting sqref="AA15">
    <cfRule type="cellIs" dxfId="3901" priority="3881" operator="equal">
      <formula>"jan."</formula>
    </cfRule>
  </conditionalFormatting>
  <conditionalFormatting sqref="AA15">
    <cfRule type="cellIs" dxfId="3900" priority="3880" operator="equal">
      <formula>"jan."</formula>
    </cfRule>
  </conditionalFormatting>
  <conditionalFormatting sqref="AA15">
    <cfRule type="cellIs" dxfId="3899" priority="3879" operator="equal">
      <formula>"jan."</formula>
    </cfRule>
  </conditionalFormatting>
  <conditionalFormatting sqref="AA15">
    <cfRule type="cellIs" dxfId="3898" priority="3878" operator="equal">
      <formula>"jan."</formula>
    </cfRule>
  </conditionalFormatting>
  <conditionalFormatting sqref="AB15">
    <cfRule type="cellIs" dxfId="3897" priority="3877" operator="equal">
      <formula>"jan."</formula>
    </cfRule>
  </conditionalFormatting>
  <conditionalFormatting sqref="AA15">
    <cfRule type="cellIs" dxfId="3896" priority="3876" operator="equal">
      <formula>"jan."</formula>
    </cfRule>
  </conditionalFormatting>
  <conditionalFormatting sqref="AA15">
    <cfRule type="cellIs" dxfId="3895" priority="3875" operator="equal">
      <formula>"jan."</formula>
    </cfRule>
  </conditionalFormatting>
  <conditionalFormatting sqref="AC15">
    <cfRule type="cellIs" dxfId="3894" priority="3874" operator="equal">
      <formula>"jan."</formula>
    </cfRule>
  </conditionalFormatting>
  <conditionalFormatting sqref="AD15">
    <cfRule type="cellIs" dxfId="3893" priority="3873" operator="equal">
      <formula>"jan."</formula>
    </cfRule>
  </conditionalFormatting>
  <conditionalFormatting sqref="AE15">
    <cfRule type="cellIs" dxfId="3892" priority="3872" operator="equal">
      <formula>"jan."</formula>
    </cfRule>
  </conditionalFormatting>
  <conditionalFormatting sqref="AC15">
    <cfRule type="cellIs" dxfId="3891" priority="3871" operator="equal">
      <formula>"jan."</formula>
    </cfRule>
  </conditionalFormatting>
  <conditionalFormatting sqref="AB15">
    <cfRule type="cellIs" dxfId="3890" priority="3870" operator="equal">
      <formula>"jan."</formula>
    </cfRule>
  </conditionalFormatting>
  <conditionalFormatting sqref="AB15">
    <cfRule type="cellIs" dxfId="3889" priority="3868" operator="equal">
      <formula>"jan."</formula>
    </cfRule>
  </conditionalFormatting>
  <conditionalFormatting sqref="AC15">
    <cfRule type="cellIs" dxfId="3888" priority="3867" operator="equal">
      <formula>"jan."</formula>
    </cfRule>
  </conditionalFormatting>
  <conditionalFormatting sqref="AA15">
    <cfRule type="cellIs" dxfId="3887" priority="3866" operator="equal">
      <formula>"jan."</formula>
    </cfRule>
  </conditionalFormatting>
  <conditionalFormatting sqref="AB15">
    <cfRule type="cellIs" dxfId="3886" priority="3865" operator="equal">
      <formula>"jan."</formula>
    </cfRule>
  </conditionalFormatting>
  <conditionalFormatting sqref="AB15">
    <cfRule type="cellIs" dxfId="3885" priority="3864" operator="equal">
      <formula>"jan."</formula>
    </cfRule>
  </conditionalFormatting>
  <conditionalFormatting sqref="AA15">
    <cfRule type="cellIs" dxfId="3884" priority="3863" operator="equal">
      <formula>"jan."</formula>
    </cfRule>
  </conditionalFormatting>
  <conditionalFormatting sqref="AB15">
    <cfRule type="cellIs" dxfId="3883" priority="3862" operator="equal">
      <formula>"jan."</formula>
    </cfRule>
  </conditionalFormatting>
  <conditionalFormatting sqref="AB15">
    <cfRule type="cellIs" dxfId="3882" priority="3860" operator="equal">
      <formula>"jan."</formula>
    </cfRule>
  </conditionalFormatting>
  <conditionalFormatting sqref="AA15">
    <cfRule type="cellIs" dxfId="3881" priority="3859" operator="equal">
      <formula>"jan."</formula>
    </cfRule>
  </conditionalFormatting>
  <conditionalFormatting sqref="AB15">
    <cfRule type="cellIs" dxfId="3880" priority="3857" operator="equal">
      <formula>"jan."</formula>
    </cfRule>
  </conditionalFormatting>
  <conditionalFormatting sqref="AB15">
    <cfRule type="cellIs" dxfId="3879" priority="3855" operator="equal">
      <formula>"jan."</formula>
    </cfRule>
  </conditionalFormatting>
  <conditionalFormatting sqref="AA15">
    <cfRule type="cellIs" dxfId="3878" priority="3854" operator="equal">
      <formula>"jan."</formula>
    </cfRule>
  </conditionalFormatting>
  <conditionalFormatting sqref="AA15">
    <cfRule type="cellIs" dxfId="3877" priority="3852" operator="equal">
      <formula>"jan."</formula>
    </cfRule>
  </conditionalFormatting>
  <conditionalFormatting sqref="AC15">
    <cfRule type="cellIs" dxfId="3876" priority="3851" operator="equal">
      <formula>"jan."</formula>
    </cfRule>
  </conditionalFormatting>
  <conditionalFormatting sqref="AA15">
    <cfRule type="cellIs" dxfId="3875" priority="3850" operator="equal">
      <formula>"jan."</formula>
    </cfRule>
  </conditionalFormatting>
  <conditionalFormatting sqref="AA15">
    <cfRule type="cellIs" dxfId="3874" priority="3849" operator="equal">
      <formula>"jan."</formula>
    </cfRule>
  </conditionalFormatting>
  <conditionalFormatting sqref="AA15">
    <cfRule type="cellIs" dxfId="3873" priority="3848" operator="equal">
      <formula>"jan."</formula>
    </cfRule>
  </conditionalFormatting>
  <conditionalFormatting sqref="AB15">
    <cfRule type="cellIs" dxfId="3872" priority="3847" operator="equal">
      <formula>"jan."</formula>
    </cfRule>
  </conditionalFormatting>
  <conditionalFormatting sqref="AB15">
    <cfRule type="cellIs" dxfId="3871" priority="3846" operator="equal">
      <formula>"jan."</formula>
    </cfRule>
  </conditionalFormatting>
  <conditionalFormatting sqref="AA15">
    <cfRule type="cellIs" dxfId="3870" priority="3845" operator="equal">
      <formula>"jan."</formula>
    </cfRule>
  </conditionalFormatting>
  <conditionalFormatting sqref="AB15">
    <cfRule type="cellIs" dxfId="3869" priority="3844" operator="equal">
      <formula>"jan."</formula>
    </cfRule>
  </conditionalFormatting>
  <conditionalFormatting sqref="AA15">
    <cfRule type="cellIs" dxfId="3868" priority="3843" operator="equal">
      <formula>"jan."</formula>
    </cfRule>
  </conditionalFormatting>
  <conditionalFormatting sqref="AB15">
    <cfRule type="cellIs" dxfId="3867" priority="3842" operator="equal">
      <formula>"jan."</formula>
    </cfRule>
  </conditionalFormatting>
  <conditionalFormatting sqref="AA15">
    <cfRule type="cellIs" dxfId="3866" priority="3841" operator="equal">
      <formula>"jan."</formula>
    </cfRule>
  </conditionalFormatting>
  <conditionalFormatting sqref="AC15">
    <cfRule type="cellIs" dxfId="3865" priority="3840" operator="equal">
      <formula>"jan."</formula>
    </cfRule>
  </conditionalFormatting>
  <conditionalFormatting sqref="AA15">
    <cfRule type="cellIs" dxfId="3864" priority="3839" operator="equal">
      <formula>"jan."</formula>
    </cfRule>
  </conditionalFormatting>
  <conditionalFormatting sqref="AA15">
    <cfRule type="cellIs" dxfId="3863" priority="3838" operator="equal">
      <formula>"jan."</formula>
    </cfRule>
  </conditionalFormatting>
  <conditionalFormatting sqref="AA15">
    <cfRule type="cellIs" dxfId="3862" priority="3837" operator="equal">
      <formula>"jan."</formula>
    </cfRule>
  </conditionalFormatting>
  <conditionalFormatting sqref="AB15">
    <cfRule type="cellIs" dxfId="3861" priority="3836" operator="equal">
      <formula>"jan."</formula>
    </cfRule>
  </conditionalFormatting>
  <conditionalFormatting sqref="AA15">
    <cfRule type="cellIs" dxfId="3860" priority="3835" operator="equal">
      <formula>"jan."</formula>
    </cfRule>
  </conditionalFormatting>
  <conditionalFormatting sqref="AA15">
    <cfRule type="cellIs" dxfId="3859" priority="3834" operator="equal">
      <formula>"jan."</formula>
    </cfRule>
  </conditionalFormatting>
  <conditionalFormatting sqref="AA15">
    <cfRule type="cellIs" dxfId="3858" priority="3833" operator="equal">
      <formula>"jan."</formula>
    </cfRule>
  </conditionalFormatting>
  <conditionalFormatting sqref="AB15">
    <cfRule type="cellIs" dxfId="3857" priority="3832" operator="equal">
      <formula>"jan."</formula>
    </cfRule>
  </conditionalFormatting>
  <conditionalFormatting sqref="AA15">
    <cfRule type="cellIs" dxfId="3856" priority="3831" operator="equal">
      <formula>"jan."</formula>
    </cfRule>
  </conditionalFormatting>
  <conditionalFormatting sqref="AB15">
    <cfRule type="cellIs" dxfId="3855" priority="3830" operator="equal">
      <formula>"jan."</formula>
    </cfRule>
  </conditionalFormatting>
  <conditionalFormatting sqref="AA15">
    <cfRule type="cellIs" dxfId="3854" priority="3829" operator="equal">
      <formula>"jan."</formula>
    </cfRule>
  </conditionalFormatting>
  <conditionalFormatting sqref="AB15">
    <cfRule type="cellIs" dxfId="3853" priority="3828" operator="equal">
      <formula>"jan."</formula>
    </cfRule>
  </conditionalFormatting>
  <conditionalFormatting sqref="AA15">
    <cfRule type="cellIs" dxfId="3852" priority="3827" operator="equal">
      <formula>"jan."</formula>
    </cfRule>
  </conditionalFormatting>
  <conditionalFormatting sqref="AB15">
    <cfRule type="cellIs" dxfId="3851" priority="3826" operator="equal">
      <formula>"jan."</formula>
    </cfRule>
  </conditionalFormatting>
  <conditionalFormatting sqref="AA15">
    <cfRule type="cellIs" dxfId="3850" priority="3825" operator="equal">
      <formula>"jan."</formula>
    </cfRule>
  </conditionalFormatting>
  <conditionalFormatting sqref="AA15">
    <cfRule type="cellIs" dxfId="3849" priority="3824" operator="equal">
      <formula>"jan."</formula>
    </cfRule>
  </conditionalFormatting>
  <conditionalFormatting sqref="AA15">
    <cfRule type="cellIs" dxfId="3848" priority="3823" operator="equal">
      <formula>"jan."</formula>
    </cfRule>
  </conditionalFormatting>
  <conditionalFormatting sqref="AA15">
    <cfRule type="cellIs" dxfId="3847" priority="3822" operator="equal">
      <formula>"jan."</formula>
    </cfRule>
  </conditionalFormatting>
  <conditionalFormatting sqref="AB15">
    <cfRule type="cellIs" dxfId="3846" priority="3821" operator="equal">
      <formula>"jan."</formula>
    </cfRule>
  </conditionalFormatting>
  <conditionalFormatting sqref="AA15">
    <cfRule type="cellIs" dxfId="3845" priority="3820" operator="equal">
      <formula>"jan."</formula>
    </cfRule>
  </conditionalFormatting>
  <conditionalFormatting sqref="AA15">
    <cfRule type="cellIs" dxfId="3844" priority="3819" operator="equal">
      <formula>"jan."</formula>
    </cfRule>
  </conditionalFormatting>
  <conditionalFormatting sqref="AA15">
    <cfRule type="cellIs" dxfId="3843" priority="3818" operator="equal">
      <formula>"jan."</formula>
    </cfRule>
  </conditionalFormatting>
  <conditionalFormatting sqref="AB15">
    <cfRule type="cellIs" dxfId="3842" priority="3817" operator="equal">
      <formula>"jan."</formula>
    </cfRule>
  </conditionalFormatting>
  <conditionalFormatting sqref="AA15">
    <cfRule type="cellIs" dxfId="3841" priority="3816" operator="equal">
      <formula>"jan."</formula>
    </cfRule>
  </conditionalFormatting>
  <conditionalFormatting sqref="AA15">
    <cfRule type="cellIs" dxfId="3840" priority="3815" operator="equal">
      <formula>"jan."</formula>
    </cfRule>
  </conditionalFormatting>
  <conditionalFormatting sqref="AA15">
    <cfRule type="cellIs" dxfId="3839" priority="3814" operator="equal">
      <formula>"jan."</formula>
    </cfRule>
  </conditionalFormatting>
  <conditionalFormatting sqref="AA15">
    <cfRule type="cellIs" dxfId="3838" priority="3813" operator="equal">
      <formula>"jan."</formula>
    </cfRule>
  </conditionalFormatting>
  <conditionalFormatting sqref="AB15">
    <cfRule type="cellIs" dxfId="3837" priority="3812" operator="equal">
      <formula>"jan."</formula>
    </cfRule>
  </conditionalFormatting>
  <conditionalFormatting sqref="AA15">
    <cfRule type="cellIs" dxfId="3836" priority="3811" operator="equal">
      <formula>"jan."</formula>
    </cfRule>
  </conditionalFormatting>
  <conditionalFormatting sqref="AA15">
    <cfRule type="cellIs" dxfId="3835" priority="3810" operator="equal">
      <formula>"jan."</formula>
    </cfRule>
  </conditionalFormatting>
  <conditionalFormatting sqref="AC15">
    <cfRule type="cellIs" dxfId="3834" priority="3809" operator="equal">
      <formula>"jan."</formula>
    </cfRule>
  </conditionalFormatting>
  <conditionalFormatting sqref="AB15">
    <cfRule type="cellIs" dxfId="3833" priority="3808" operator="equal">
      <formula>"jan."</formula>
    </cfRule>
  </conditionalFormatting>
  <conditionalFormatting sqref="AA15">
    <cfRule type="cellIs" dxfId="3832" priority="3807" operator="equal">
      <formula>"jan."</formula>
    </cfRule>
  </conditionalFormatting>
  <conditionalFormatting sqref="AB15">
    <cfRule type="cellIs" dxfId="3831" priority="3806" operator="equal">
      <formula>"jan."</formula>
    </cfRule>
  </conditionalFormatting>
  <conditionalFormatting sqref="AA15">
    <cfRule type="cellIs" dxfId="3830" priority="3805" operator="equal">
      <formula>"jan."</formula>
    </cfRule>
  </conditionalFormatting>
  <conditionalFormatting sqref="AB15">
    <cfRule type="cellIs" dxfId="3829" priority="3804" operator="equal">
      <formula>"jan."</formula>
    </cfRule>
  </conditionalFormatting>
  <conditionalFormatting sqref="AA15">
    <cfRule type="cellIs" dxfId="3828" priority="3803" operator="equal">
      <formula>"jan."</formula>
    </cfRule>
  </conditionalFormatting>
  <conditionalFormatting sqref="AA15">
    <cfRule type="cellIs" dxfId="3827" priority="3802" operator="equal">
      <formula>"jan."</formula>
    </cfRule>
  </conditionalFormatting>
  <conditionalFormatting sqref="AA15">
    <cfRule type="cellIs" dxfId="3826" priority="3801" operator="equal">
      <formula>"jan."</formula>
    </cfRule>
  </conditionalFormatting>
  <conditionalFormatting sqref="AA15">
    <cfRule type="cellIs" dxfId="3825" priority="3800" operator="equal">
      <formula>"jan."</formula>
    </cfRule>
  </conditionalFormatting>
  <conditionalFormatting sqref="AB15">
    <cfRule type="cellIs" dxfId="3824" priority="3799" operator="equal">
      <formula>"jan."</formula>
    </cfRule>
  </conditionalFormatting>
  <conditionalFormatting sqref="AA15">
    <cfRule type="cellIs" dxfId="3823" priority="3798" operator="equal">
      <formula>"jan."</formula>
    </cfRule>
  </conditionalFormatting>
  <conditionalFormatting sqref="AA15">
    <cfRule type="cellIs" dxfId="3822" priority="3797" operator="equal">
      <formula>"jan."</formula>
    </cfRule>
  </conditionalFormatting>
  <conditionalFormatting sqref="AA15">
    <cfRule type="cellIs" dxfId="3821" priority="3796" operator="equal">
      <formula>"jan."</formula>
    </cfRule>
  </conditionalFormatting>
  <conditionalFormatting sqref="AB15">
    <cfRule type="cellIs" dxfId="3820" priority="3795" operator="equal">
      <formula>"jan."</formula>
    </cfRule>
  </conditionalFormatting>
  <conditionalFormatting sqref="AA15">
    <cfRule type="cellIs" dxfId="3819" priority="3794" operator="equal">
      <formula>"jan."</formula>
    </cfRule>
  </conditionalFormatting>
  <conditionalFormatting sqref="AA15">
    <cfRule type="cellIs" dxfId="3818" priority="3793" operator="equal">
      <formula>"jan."</formula>
    </cfRule>
  </conditionalFormatting>
  <conditionalFormatting sqref="AA15">
    <cfRule type="cellIs" dxfId="3817" priority="3792" operator="equal">
      <formula>"jan."</formula>
    </cfRule>
  </conditionalFormatting>
  <conditionalFormatting sqref="AA15">
    <cfRule type="cellIs" dxfId="3816" priority="3791" operator="equal">
      <formula>"jan."</formula>
    </cfRule>
  </conditionalFormatting>
  <conditionalFormatting sqref="AB15">
    <cfRule type="cellIs" dxfId="3815" priority="3790" operator="equal">
      <formula>"jan."</formula>
    </cfRule>
  </conditionalFormatting>
  <conditionalFormatting sqref="AA15">
    <cfRule type="cellIs" dxfId="3814" priority="3789" operator="equal">
      <formula>"jan."</formula>
    </cfRule>
  </conditionalFormatting>
  <conditionalFormatting sqref="AA15">
    <cfRule type="cellIs" dxfId="3813" priority="3788" operator="equal">
      <formula>"jan."</formula>
    </cfRule>
  </conditionalFormatting>
  <conditionalFormatting sqref="AA15">
    <cfRule type="cellIs" dxfId="3812" priority="3787" operator="equal">
      <formula>"jan."</formula>
    </cfRule>
  </conditionalFormatting>
  <conditionalFormatting sqref="AA15">
    <cfRule type="cellIs" dxfId="3811" priority="3786" operator="equal">
      <formula>"jan."</formula>
    </cfRule>
  </conditionalFormatting>
  <conditionalFormatting sqref="AA15">
    <cfRule type="cellIs" dxfId="3810" priority="3785" operator="equal">
      <formula>"jan."</formula>
    </cfRule>
  </conditionalFormatting>
  <conditionalFormatting sqref="AA15">
    <cfRule type="cellIs" dxfId="3809" priority="3784" operator="equal">
      <formula>"jan."</formula>
    </cfRule>
  </conditionalFormatting>
  <conditionalFormatting sqref="AA15">
    <cfRule type="cellIs" dxfId="3808" priority="3783" operator="equal">
      <formula>"jan."</formula>
    </cfRule>
  </conditionalFormatting>
  <conditionalFormatting sqref="AA15">
    <cfRule type="cellIs" dxfId="3807" priority="3782" operator="equal">
      <formula>"jan."</formula>
    </cfRule>
  </conditionalFormatting>
  <conditionalFormatting sqref="AB15">
    <cfRule type="cellIs" dxfId="3806" priority="3781" operator="equal">
      <formula>"jan."</formula>
    </cfRule>
  </conditionalFormatting>
  <conditionalFormatting sqref="AC15">
    <cfRule type="cellIs" dxfId="3805" priority="3780" operator="equal">
      <formula>"jan."</formula>
    </cfRule>
  </conditionalFormatting>
  <conditionalFormatting sqref="AD15">
    <cfRule type="cellIs" dxfId="3804" priority="3779" operator="equal">
      <formula>"jan."</formula>
    </cfRule>
  </conditionalFormatting>
  <conditionalFormatting sqref="AD15">
    <cfRule type="cellIs" dxfId="3803" priority="3778" operator="equal">
      <formula>"jan."</formula>
    </cfRule>
  </conditionalFormatting>
  <conditionalFormatting sqref="AC15">
    <cfRule type="cellIs" dxfId="3802" priority="3777" operator="equal">
      <formula>"jan."</formula>
    </cfRule>
  </conditionalFormatting>
  <conditionalFormatting sqref="AD15">
    <cfRule type="cellIs" dxfId="3801" priority="3776" operator="equal">
      <formula>"jan."</formula>
    </cfRule>
  </conditionalFormatting>
  <conditionalFormatting sqref="AC15">
    <cfRule type="cellIs" dxfId="3800" priority="3775" operator="equal">
      <formula>"jan."</formula>
    </cfRule>
  </conditionalFormatting>
  <conditionalFormatting sqref="AD15">
    <cfRule type="cellIs" dxfId="3799" priority="3774" operator="equal">
      <formula>"jan."</formula>
    </cfRule>
  </conditionalFormatting>
  <conditionalFormatting sqref="AB15">
    <cfRule type="cellIs" dxfId="3798" priority="3773" operator="equal">
      <formula>"jan."</formula>
    </cfRule>
  </conditionalFormatting>
  <conditionalFormatting sqref="AC15">
    <cfRule type="cellIs" dxfId="3797" priority="3772" operator="equal">
      <formula>"jan."</formula>
    </cfRule>
  </conditionalFormatting>
  <conditionalFormatting sqref="AC15">
    <cfRule type="cellIs" dxfId="3796" priority="3771" operator="equal">
      <formula>"jan."</formula>
    </cfRule>
  </conditionalFormatting>
  <conditionalFormatting sqref="AB15">
    <cfRule type="cellIs" dxfId="3795" priority="3770" operator="equal">
      <formula>"jan."</formula>
    </cfRule>
  </conditionalFormatting>
  <conditionalFormatting sqref="AC15">
    <cfRule type="cellIs" dxfId="3794" priority="3769" operator="equal">
      <formula>"jan."</formula>
    </cfRule>
  </conditionalFormatting>
  <conditionalFormatting sqref="AB15">
    <cfRule type="cellIs" dxfId="3793" priority="3768" operator="equal">
      <formula>"jan."</formula>
    </cfRule>
  </conditionalFormatting>
  <conditionalFormatting sqref="AC15">
    <cfRule type="cellIs" dxfId="3792" priority="3767" operator="equal">
      <formula>"jan."</formula>
    </cfRule>
  </conditionalFormatting>
  <conditionalFormatting sqref="AA15">
    <cfRule type="cellIs" dxfId="3791" priority="3766" operator="equal">
      <formula>"jan."</formula>
    </cfRule>
  </conditionalFormatting>
  <conditionalFormatting sqref="AB15">
    <cfRule type="cellIs" dxfId="3790" priority="3765" operator="equal">
      <formula>"jan."</formula>
    </cfRule>
  </conditionalFormatting>
  <conditionalFormatting sqref="AD15">
    <cfRule type="cellIs" dxfId="3789" priority="3764" operator="equal">
      <formula>"jan."</formula>
    </cfRule>
  </conditionalFormatting>
  <conditionalFormatting sqref="AC15">
    <cfRule type="cellIs" dxfId="3788" priority="3763" operator="equal">
      <formula>"jan."</formula>
    </cfRule>
  </conditionalFormatting>
  <conditionalFormatting sqref="AB15">
    <cfRule type="cellIs" dxfId="3787" priority="3762" operator="equal">
      <formula>"jan."</formula>
    </cfRule>
  </conditionalFormatting>
  <conditionalFormatting sqref="AC15">
    <cfRule type="cellIs" dxfId="3786" priority="3761" operator="equal">
      <formula>"jan."</formula>
    </cfRule>
  </conditionalFormatting>
  <conditionalFormatting sqref="AB15">
    <cfRule type="cellIs" dxfId="3785" priority="3760" operator="equal">
      <formula>"jan."</formula>
    </cfRule>
  </conditionalFormatting>
  <conditionalFormatting sqref="AC15">
    <cfRule type="cellIs" dxfId="3784" priority="3759" operator="equal">
      <formula>"jan."</formula>
    </cfRule>
  </conditionalFormatting>
  <conditionalFormatting sqref="AA15">
    <cfRule type="cellIs" dxfId="3783" priority="3758" operator="equal">
      <formula>"jan."</formula>
    </cfRule>
  </conditionalFormatting>
  <conditionalFormatting sqref="AB15">
    <cfRule type="cellIs" dxfId="3782" priority="3757" operator="equal">
      <formula>"jan."</formula>
    </cfRule>
  </conditionalFormatting>
  <conditionalFormatting sqref="AD15">
    <cfRule type="cellIs" dxfId="3781" priority="3756" operator="equal">
      <formula>"jan."</formula>
    </cfRule>
  </conditionalFormatting>
  <conditionalFormatting sqref="AB15">
    <cfRule type="cellIs" dxfId="3780" priority="3755" operator="equal">
      <formula>"jan."</formula>
    </cfRule>
  </conditionalFormatting>
  <conditionalFormatting sqref="AA15">
    <cfRule type="cellIs" dxfId="3779" priority="3754" operator="equal">
      <formula>"jan."</formula>
    </cfRule>
  </conditionalFormatting>
  <conditionalFormatting sqref="AB15">
    <cfRule type="cellIs" dxfId="3778" priority="3753" operator="equal">
      <formula>"jan."</formula>
    </cfRule>
  </conditionalFormatting>
  <conditionalFormatting sqref="AB15">
    <cfRule type="cellIs" dxfId="3777" priority="3751" operator="equal">
      <formula>"jan."</formula>
    </cfRule>
  </conditionalFormatting>
  <conditionalFormatting sqref="AA15">
    <cfRule type="cellIs" dxfId="3776" priority="3750" operator="equal">
      <formula>"jan."</formula>
    </cfRule>
  </conditionalFormatting>
  <conditionalFormatting sqref="AC15">
    <cfRule type="cellIs" dxfId="3775" priority="3749" operator="equal">
      <formula>"jan."</formula>
    </cfRule>
  </conditionalFormatting>
  <conditionalFormatting sqref="AC15">
    <cfRule type="cellIs" dxfId="3774" priority="3748" operator="equal">
      <formula>"jan."</formula>
    </cfRule>
  </conditionalFormatting>
  <conditionalFormatting sqref="AB15">
    <cfRule type="cellIs" dxfId="3773" priority="3747" operator="equal">
      <formula>"jan."</formula>
    </cfRule>
  </conditionalFormatting>
  <conditionalFormatting sqref="AC15">
    <cfRule type="cellIs" dxfId="3772" priority="3746" operator="equal">
      <formula>"jan."</formula>
    </cfRule>
  </conditionalFormatting>
  <conditionalFormatting sqref="AB15">
    <cfRule type="cellIs" dxfId="3771" priority="3745" operator="equal">
      <formula>"jan."</formula>
    </cfRule>
  </conditionalFormatting>
  <conditionalFormatting sqref="AC15">
    <cfRule type="cellIs" dxfId="3770" priority="3744" operator="equal">
      <formula>"jan."</formula>
    </cfRule>
  </conditionalFormatting>
  <conditionalFormatting sqref="AA15">
    <cfRule type="cellIs" dxfId="3769" priority="3743" operator="equal">
      <formula>"jan."</formula>
    </cfRule>
  </conditionalFormatting>
  <conditionalFormatting sqref="AB15">
    <cfRule type="cellIs" dxfId="3768" priority="3742" operator="equal">
      <formula>"jan."</formula>
    </cfRule>
  </conditionalFormatting>
  <conditionalFormatting sqref="AD15">
    <cfRule type="cellIs" dxfId="3767" priority="3741" operator="equal">
      <formula>"jan."</formula>
    </cfRule>
  </conditionalFormatting>
  <conditionalFormatting sqref="AB15">
    <cfRule type="cellIs" dxfId="3766" priority="3740" operator="equal">
      <formula>"jan."</formula>
    </cfRule>
  </conditionalFormatting>
  <conditionalFormatting sqref="AA15">
    <cfRule type="cellIs" dxfId="3765" priority="3739" operator="equal">
      <formula>"jan."</formula>
    </cfRule>
  </conditionalFormatting>
  <conditionalFormatting sqref="AB15">
    <cfRule type="cellIs" dxfId="3764" priority="3738" operator="equal">
      <formula>"jan."</formula>
    </cfRule>
  </conditionalFormatting>
  <conditionalFormatting sqref="AA15">
    <cfRule type="cellIs" dxfId="3763" priority="3737" operator="equal">
      <formula>"jan."</formula>
    </cfRule>
  </conditionalFormatting>
  <conditionalFormatting sqref="AB15">
    <cfRule type="cellIs" dxfId="3762" priority="3736" operator="equal">
      <formula>"jan."</formula>
    </cfRule>
  </conditionalFormatting>
  <conditionalFormatting sqref="AA15">
    <cfRule type="cellIs" dxfId="3761" priority="3735" operator="equal">
      <formula>"jan."</formula>
    </cfRule>
  </conditionalFormatting>
  <conditionalFormatting sqref="AC15">
    <cfRule type="cellIs" dxfId="3760" priority="3734" operator="equal">
      <formula>"jan."</formula>
    </cfRule>
  </conditionalFormatting>
  <conditionalFormatting sqref="AB15">
    <cfRule type="cellIs" dxfId="3759" priority="3733" operator="equal">
      <formula>"jan."</formula>
    </cfRule>
  </conditionalFormatting>
  <conditionalFormatting sqref="AA15">
    <cfRule type="cellIs" dxfId="3758" priority="3732" operator="equal">
      <formula>"jan."</formula>
    </cfRule>
  </conditionalFormatting>
  <conditionalFormatting sqref="AB15">
    <cfRule type="cellIs" dxfId="3757" priority="3731" operator="equal">
      <formula>"jan."</formula>
    </cfRule>
  </conditionalFormatting>
  <conditionalFormatting sqref="AA15">
    <cfRule type="cellIs" dxfId="3756" priority="3730" operator="equal">
      <formula>"jan."</formula>
    </cfRule>
  </conditionalFormatting>
  <conditionalFormatting sqref="AB15">
    <cfRule type="cellIs" dxfId="3755" priority="3729" operator="equal">
      <formula>"jan."</formula>
    </cfRule>
  </conditionalFormatting>
  <conditionalFormatting sqref="AA15">
    <cfRule type="cellIs" dxfId="3754" priority="3728" operator="equal">
      <formula>"jan."</formula>
    </cfRule>
  </conditionalFormatting>
  <conditionalFormatting sqref="AC15">
    <cfRule type="cellIs" dxfId="3753" priority="3727" operator="equal">
      <formula>"jan."</formula>
    </cfRule>
  </conditionalFormatting>
  <conditionalFormatting sqref="AA15">
    <cfRule type="cellIs" dxfId="3752" priority="3726" operator="equal">
      <formula>"jan."</formula>
    </cfRule>
  </conditionalFormatting>
  <conditionalFormatting sqref="AA15">
    <cfRule type="cellIs" dxfId="3751" priority="3725" operator="equal">
      <formula>"jan."</formula>
    </cfRule>
  </conditionalFormatting>
  <conditionalFormatting sqref="AA15">
    <cfRule type="cellIs" dxfId="3750" priority="3724" operator="equal">
      <formula>"jan."</formula>
    </cfRule>
  </conditionalFormatting>
  <conditionalFormatting sqref="AB15">
    <cfRule type="cellIs" dxfId="3749" priority="3723" operator="equal">
      <formula>"jan."</formula>
    </cfRule>
  </conditionalFormatting>
  <conditionalFormatting sqref="AC15">
    <cfRule type="cellIs" dxfId="3748" priority="3722" operator="equal">
      <formula>"jan."</formula>
    </cfRule>
  </conditionalFormatting>
  <conditionalFormatting sqref="AB15">
    <cfRule type="cellIs" dxfId="3747" priority="3721" operator="equal">
      <formula>"jan."</formula>
    </cfRule>
  </conditionalFormatting>
  <conditionalFormatting sqref="AC15">
    <cfRule type="cellIs" dxfId="3746" priority="3720" operator="equal">
      <formula>"jan."</formula>
    </cfRule>
  </conditionalFormatting>
  <conditionalFormatting sqref="AB15">
    <cfRule type="cellIs" dxfId="3745" priority="3719" operator="equal">
      <formula>"jan."</formula>
    </cfRule>
  </conditionalFormatting>
  <conditionalFormatting sqref="AC15">
    <cfRule type="cellIs" dxfId="3744" priority="3718" operator="equal">
      <formula>"jan."</formula>
    </cfRule>
  </conditionalFormatting>
  <conditionalFormatting sqref="AA15">
    <cfRule type="cellIs" dxfId="3743" priority="3717" operator="equal">
      <formula>"jan."</formula>
    </cfRule>
  </conditionalFormatting>
  <conditionalFormatting sqref="AB15">
    <cfRule type="cellIs" dxfId="3742" priority="3716" operator="equal">
      <formula>"jan."</formula>
    </cfRule>
  </conditionalFormatting>
  <conditionalFormatting sqref="AB15">
    <cfRule type="cellIs" dxfId="3741" priority="3715" operator="equal">
      <formula>"jan."</formula>
    </cfRule>
  </conditionalFormatting>
  <conditionalFormatting sqref="AA15">
    <cfRule type="cellIs" dxfId="3740" priority="3714" operator="equal">
      <formula>"jan."</formula>
    </cfRule>
  </conditionalFormatting>
  <conditionalFormatting sqref="AB15">
    <cfRule type="cellIs" dxfId="3739" priority="3713" operator="equal">
      <formula>"jan."</formula>
    </cfRule>
  </conditionalFormatting>
  <conditionalFormatting sqref="AA15">
    <cfRule type="cellIs" dxfId="3738" priority="3712" operator="equal">
      <formula>"jan."</formula>
    </cfRule>
  </conditionalFormatting>
  <conditionalFormatting sqref="AB15">
    <cfRule type="cellIs" dxfId="3737" priority="3711" operator="equal">
      <formula>"jan."</formula>
    </cfRule>
  </conditionalFormatting>
  <conditionalFormatting sqref="AA15">
    <cfRule type="cellIs" dxfId="3736" priority="3710" operator="equal">
      <formula>"jan."</formula>
    </cfRule>
  </conditionalFormatting>
  <conditionalFormatting sqref="AC15">
    <cfRule type="cellIs" dxfId="3735" priority="3709" operator="equal">
      <formula>"jan."</formula>
    </cfRule>
  </conditionalFormatting>
  <conditionalFormatting sqref="AB15">
    <cfRule type="cellIs" dxfId="3734" priority="3708" operator="equal">
      <formula>"jan."</formula>
    </cfRule>
  </conditionalFormatting>
  <conditionalFormatting sqref="AA15">
    <cfRule type="cellIs" dxfId="3733" priority="3707" operator="equal">
      <formula>"jan."</formula>
    </cfRule>
  </conditionalFormatting>
  <conditionalFormatting sqref="AB15">
    <cfRule type="cellIs" dxfId="3732" priority="3706" operator="equal">
      <formula>"jan."</formula>
    </cfRule>
  </conditionalFormatting>
  <conditionalFormatting sqref="AA15">
    <cfRule type="cellIs" dxfId="3731" priority="3705" operator="equal">
      <formula>"jan."</formula>
    </cfRule>
  </conditionalFormatting>
  <conditionalFormatting sqref="AB15">
    <cfRule type="cellIs" dxfId="3730" priority="3704" operator="equal">
      <formula>"jan."</formula>
    </cfRule>
  </conditionalFormatting>
  <conditionalFormatting sqref="AA15">
    <cfRule type="cellIs" dxfId="3729" priority="3703" operator="equal">
      <formula>"jan."</formula>
    </cfRule>
  </conditionalFormatting>
  <conditionalFormatting sqref="AC15">
    <cfRule type="cellIs" dxfId="3728" priority="3702" operator="equal">
      <formula>"jan."</formula>
    </cfRule>
  </conditionalFormatting>
  <conditionalFormatting sqref="AA15">
    <cfRule type="cellIs" dxfId="3727" priority="3701" operator="equal">
      <formula>"jan."</formula>
    </cfRule>
  </conditionalFormatting>
  <conditionalFormatting sqref="AA15">
    <cfRule type="cellIs" dxfId="3726" priority="3700" operator="equal">
      <formula>"jan."</formula>
    </cfRule>
  </conditionalFormatting>
  <conditionalFormatting sqref="AA15">
    <cfRule type="cellIs" dxfId="3725" priority="3699" operator="equal">
      <formula>"jan."</formula>
    </cfRule>
  </conditionalFormatting>
  <conditionalFormatting sqref="AB15">
    <cfRule type="cellIs" dxfId="3724" priority="3698" operator="equal">
      <formula>"jan."</formula>
    </cfRule>
  </conditionalFormatting>
  <conditionalFormatting sqref="AB15">
    <cfRule type="cellIs" dxfId="3723" priority="3697" operator="equal">
      <formula>"jan."</formula>
    </cfRule>
  </conditionalFormatting>
  <conditionalFormatting sqref="AA15">
    <cfRule type="cellIs" dxfId="3722" priority="3696" operator="equal">
      <formula>"jan."</formula>
    </cfRule>
  </conditionalFormatting>
  <conditionalFormatting sqref="AB15">
    <cfRule type="cellIs" dxfId="3721" priority="3695" operator="equal">
      <formula>"jan."</formula>
    </cfRule>
  </conditionalFormatting>
  <conditionalFormatting sqref="AA15">
    <cfRule type="cellIs" dxfId="3720" priority="3694" operator="equal">
      <formula>"jan."</formula>
    </cfRule>
  </conditionalFormatting>
  <conditionalFormatting sqref="AB15">
    <cfRule type="cellIs" dxfId="3719" priority="3693" operator="equal">
      <formula>"jan."</formula>
    </cfRule>
  </conditionalFormatting>
  <conditionalFormatting sqref="AA15">
    <cfRule type="cellIs" dxfId="3718" priority="3692" operator="equal">
      <formula>"jan."</formula>
    </cfRule>
  </conditionalFormatting>
  <conditionalFormatting sqref="AC15">
    <cfRule type="cellIs" dxfId="3717" priority="3691" operator="equal">
      <formula>"jan."</formula>
    </cfRule>
  </conditionalFormatting>
  <conditionalFormatting sqref="AA15">
    <cfRule type="cellIs" dxfId="3716" priority="3690" operator="equal">
      <formula>"jan."</formula>
    </cfRule>
  </conditionalFormatting>
  <conditionalFormatting sqref="AA15">
    <cfRule type="cellIs" dxfId="3715" priority="3689" operator="equal">
      <formula>"jan."</formula>
    </cfRule>
  </conditionalFormatting>
  <conditionalFormatting sqref="AA15">
    <cfRule type="cellIs" dxfId="3714" priority="3688" operator="equal">
      <formula>"jan."</formula>
    </cfRule>
  </conditionalFormatting>
  <conditionalFormatting sqref="AB15">
    <cfRule type="cellIs" dxfId="3713" priority="3687" operator="equal">
      <formula>"jan."</formula>
    </cfRule>
  </conditionalFormatting>
  <conditionalFormatting sqref="AA15">
    <cfRule type="cellIs" dxfId="3712" priority="3686" operator="equal">
      <formula>"jan."</formula>
    </cfRule>
  </conditionalFormatting>
  <conditionalFormatting sqref="AA15">
    <cfRule type="cellIs" dxfId="3711" priority="3685" operator="equal">
      <formula>"jan."</formula>
    </cfRule>
  </conditionalFormatting>
  <conditionalFormatting sqref="AA15">
    <cfRule type="cellIs" dxfId="3710" priority="3684" operator="equal">
      <formula>"jan."</formula>
    </cfRule>
  </conditionalFormatting>
  <conditionalFormatting sqref="AB15">
    <cfRule type="cellIs" dxfId="3709" priority="3683" operator="equal">
      <formula>"jan."</formula>
    </cfRule>
  </conditionalFormatting>
  <conditionalFormatting sqref="AA15">
    <cfRule type="cellIs" dxfId="3708" priority="3682" operator="equal">
      <formula>"jan."</formula>
    </cfRule>
  </conditionalFormatting>
  <conditionalFormatting sqref="AD15">
    <cfRule type="cellIs" dxfId="3707" priority="3681" operator="equal">
      <formula>"jan."</formula>
    </cfRule>
  </conditionalFormatting>
  <conditionalFormatting sqref="AC15">
    <cfRule type="cellIs" dxfId="3706" priority="3680" operator="equal">
      <formula>"jan."</formula>
    </cfRule>
  </conditionalFormatting>
  <conditionalFormatting sqref="AB15">
    <cfRule type="cellIs" dxfId="3705" priority="3679" operator="equal">
      <formula>"jan."</formula>
    </cfRule>
  </conditionalFormatting>
  <conditionalFormatting sqref="AC15">
    <cfRule type="cellIs" dxfId="3704" priority="3678" operator="equal">
      <formula>"jan."</formula>
    </cfRule>
  </conditionalFormatting>
  <conditionalFormatting sqref="AB15">
    <cfRule type="cellIs" dxfId="3703" priority="3677" operator="equal">
      <formula>"jan."</formula>
    </cfRule>
  </conditionalFormatting>
  <conditionalFormatting sqref="AC15">
    <cfRule type="cellIs" dxfId="3702" priority="3676" operator="equal">
      <formula>"jan."</formula>
    </cfRule>
  </conditionalFormatting>
  <conditionalFormatting sqref="AA15">
    <cfRule type="cellIs" dxfId="3701" priority="3675" operator="equal">
      <formula>"jan."</formula>
    </cfRule>
  </conditionalFormatting>
  <conditionalFormatting sqref="AB15">
    <cfRule type="cellIs" dxfId="3700" priority="3674" operator="equal">
      <formula>"jan."</formula>
    </cfRule>
  </conditionalFormatting>
  <conditionalFormatting sqref="AB15">
    <cfRule type="cellIs" dxfId="3699" priority="3673" operator="equal">
      <formula>"jan."</formula>
    </cfRule>
  </conditionalFormatting>
  <conditionalFormatting sqref="AA15">
    <cfRule type="cellIs" dxfId="3698" priority="3672" operator="equal">
      <formula>"jan."</formula>
    </cfRule>
  </conditionalFormatting>
  <conditionalFormatting sqref="AB15">
    <cfRule type="cellIs" dxfId="3697" priority="3671" operator="equal">
      <formula>"jan."</formula>
    </cfRule>
  </conditionalFormatting>
  <conditionalFormatting sqref="AA15">
    <cfRule type="cellIs" dxfId="3696" priority="3670" operator="equal">
      <formula>"jan."</formula>
    </cfRule>
  </conditionalFormatting>
  <conditionalFormatting sqref="AB15">
    <cfRule type="cellIs" dxfId="3695" priority="3669" operator="equal">
      <formula>"jan."</formula>
    </cfRule>
  </conditionalFormatting>
  <conditionalFormatting sqref="AA15">
    <cfRule type="cellIs" dxfId="3694" priority="3668" operator="equal">
      <formula>"jan."</formula>
    </cfRule>
  </conditionalFormatting>
  <conditionalFormatting sqref="AC15">
    <cfRule type="cellIs" dxfId="3693" priority="3667" operator="equal">
      <formula>"jan."</formula>
    </cfRule>
  </conditionalFormatting>
  <conditionalFormatting sqref="AB15">
    <cfRule type="cellIs" dxfId="3692" priority="3666" operator="equal">
      <formula>"jan."</formula>
    </cfRule>
  </conditionalFormatting>
  <conditionalFormatting sqref="AA15">
    <cfRule type="cellIs" dxfId="3691" priority="3665" operator="equal">
      <formula>"jan."</formula>
    </cfRule>
  </conditionalFormatting>
  <conditionalFormatting sqref="AB15">
    <cfRule type="cellIs" dxfId="3690" priority="3664" operator="equal">
      <formula>"jan."</formula>
    </cfRule>
  </conditionalFormatting>
  <conditionalFormatting sqref="AA15">
    <cfRule type="cellIs" dxfId="3689" priority="3663" operator="equal">
      <formula>"jan."</formula>
    </cfRule>
  </conditionalFormatting>
  <conditionalFormatting sqref="AB15">
    <cfRule type="cellIs" dxfId="3688" priority="3662" operator="equal">
      <formula>"jan."</formula>
    </cfRule>
  </conditionalFormatting>
  <conditionalFormatting sqref="AA15">
    <cfRule type="cellIs" dxfId="3687" priority="3661" operator="equal">
      <formula>"jan."</formula>
    </cfRule>
  </conditionalFormatting>
  <conditionalFormatting sqref="AC15">
    <cfRule type="cellIs" dxfId="3686" priority="3660" operator="equal">
      <formula>"jan."</formula>
    </cfRule>
  </conditionalFormatting>
  <conditionalFormatting sqref="AA15">
    <cfRule type="cellIs" dxfId="3685" priority="3659" operator="equal">
      <formula>"jan."</formula>
    </cfRule>
  </conditionalFormatting>
  <conditionalFormatting sqref="AA15">
    <cfRule type="cellIs" dxfId="3684" priority="3658" operator="equal">
      <formula>"jan."</formula>
    </cfRule>
  </conditionalFormatting>
  <conditionalFormatting sqref="AA15">
    <cfRule type="cellIs" dxfId="3683" priority="3657" operator="equal">
      <formula>"jan."</formula>
    </cfRule>
  </conditionalFormatting>
  <conditionalFormatting sqref="AB15">
    <cfRule type="cellIs" dxfId="3682" priority="3656" operator="equal">
      <formula>"jan."</formula>
    </cfRule>
  </conditionalFormatting>
  <conditionalFormatting sqref="AB15">
    <cfRule type="cellIs" dxfId="3681" priority="3655" operator="equal">
      <formula>"jan."</formula>
    </cfRule>
  </conditionalFormatting>
  <conditionalFormatting sqref="AA15">
    <cfRule type="cellIs" dxfId="3680" priority="3654" operator="equal">
      <formula>"jan."</formula>
    </cfRule>
  </conditionalFormatting>
  <conditionalFormatting sqref="AB15">
    <cfRule type="cellIs" dxfId="3679" priority="3653" operator="equal">
      <formula>"jan."</formula>
    </cfRule>
  </conditionalFormatting>
  <conditionalFormatting sqref="AA15">
    <cfRule type="cellIs" dxfId="3678" priority="3652" operator="equal">
      <formula>"jan."</formula>
    </cfRule>
  </conditionalFormatting>
  <conditionalFormatting sqref="AB15">
    <cfRule type="cellIs" dxfId="3677" priority="3651" operator="equal">
      <formula>"jan."</formula>
    </cfRule>
  </conditionalFormatting>
  <conditionalFormatting sqref="AA15">
    <cfRule type="cellIs" dxfId="3676" priority="3650" operator="equal">
      <formula>"jan."</formula>
    </cfRule>
  </conditionalFormatting>
  <conditionalFormatting sqref="AC15">
    <cfRule type="cellIs" dxfId="3675" priority="3649" operator="equal">
      <formula>"jan."</formula>
    </cfRule>
  </conditionalFormatting>
  <conditionalFormatting sqref="AA15">
    <cfRule type="cellIs" dxfId="3674" priority="3648" operator="equal">
      <formula>"jan."</formula>
    </cfRule>
  </conditionalFormatting>
  <conditionalFormatting sqref="AA15">
    <cfRule type="cellIs" dxfId="3673" priority="3647" operator="equal">
      <formula>"jan."</formula>
    </cfRule>
  </conditionalFormatting>
  <conditionalFormatting sqref="AA15">
    <cfRule type="cellIs" dxfId="3672" priority="3646" operator="equal">
      <formula>"jan."</formula>
    </cfRule>
  </conditionalFormatting>
  <conditionalFormatting sqref="AB15">
    <cfRule type="cellIs" dxfId="3671" priority="3645" operator="equal">
      <formula>"jan."</formula>
    </cfRule>
  </conditionalFormatting>
  <conditionalFormatting sqref="AA15">
    <cfRule type="cellIs" dxfId="3670" priority="3644" operator="equal">
      <formula>"jan."</formula>
    </cfRule>
  </conditionalFormatting>
  <conditionalFormatting sqref="AA15">
    <cfRule type="cellIs" dxfId="3669" priority="3643" operator="equal">
      <formula>"jan."</formula>
    </cfRule>
  </conditionalFormatting>
  <conditionalFormatting sqref="AA15">
    <cfRule type="cellIs" dxfId="3668" priority="3642" operator="equal">
      <formula>"jan."</formula>
    </cfRule>
  </conditionalFormatting>
  <conditionalFormatting sqref="AB15">
    <cfRule type="cellIs" dxfId="3667" priority="3641" operator="equal">
      <formula>"jan."</formula>
    </cfRule>
  </conditionalFormatting>
  <conditionalFormatting sqref="AA15">
    <cfRule type="cellIs" dxfId="3666" priority="3640" operator="equal">
      <formula>"jan."</formula>
    </cfRule>
  </conditionalFormatting>
  <conditionalFormatting sqref="AB15">
    <cfRule type="cellIs" dxfId="3665" priority="3639" operator="equal">
      <formula>"jan."</formula>
    </cfRule>
  </conditionalFormatting>
  <conditionalFormatting sqref="AA15">
    <cfRule type="cellIs" dxfId="3664" priority="3638" operator="equal">
      <formula>"jan."</formula>
    </cfRule>
  </conditionalFormatting>
  <conditionalFormatting sqref="AB15">
    <cfRule type="cellIs" dxfId="3663" priority="3637" operator="equal">
      <formula>"jan."</formula>
    </cfRule>
  </conditionalFormatting>
  <conditionalFormatting sqref="AA15">
    <cfRule type="cellIs" dxfId="3662" priority="3636" operator="equal">
      <formula>"jan."</formula>
    </cfRule>
  </conditionalFormatting>
  <conditionalFormatting sqref="AB15">
    <cfRule type="cellIs" dxfId="3661" priority="3635" operator="equal">
      <formula>"jan."</formula>
    </cfRule>
  </conditionalFormatting>
  <conditionalFormatting sqref="AA15">
    <cfRule type="cellIs" dxfId="3660" priority="3634" operator="equal">
      <formula>"jan."</formula>
    </cfRule>
  </conditionalFormatting>
  <conditionalFormatting sqref="AA15">
    <cfRule type="cellIs" dxfId="3659" priority="3633" operator="equal">
      <formula>"jan."</formula>
    </cfRule>
  </conditionalFormatting>
  <conditionalFormatting sqref="AA15">
    <cfRule type="cellIs" dxfId="3658" priority="3632" operator="equal">
      <formula>"jan."</formula>
    </cfRule>
  </conditionalFormatting>
  <conditionalFormatting sqref="AA15">
    <cfRule type="cellIs" dxfId="3657" priority="3631" operator="equal">
      <formula>"jan."</formula>
    </cfRule>
  </conditionalFormatting>
  <conditionalFormatting sqref="AB15">
    <cfRule type="cellIs" dxfId="3656" priority="3630" operator="equal">
      <formula>"jan."</formula>
    </cfRule>
  </conditionalFormatting>
  <conditionalFormatting sqref="AA15">
    <cfRule type="cellIs" dxfId="3655" priority="3629" operator="equal">
      <formula>"jan."</formula>
    </cfRule>
  </conditionalFormatting>
  <conditionalFormatting sqref="AA15">
    <cfRule type="cellIs" dxfId="3654" priority="3628" operator="equal">
      <formula>"jan."</formula>
    </cfRule>
  </conditionalFormatting>
  <conditionalFormatting sqref="AA15">
    <cfRule type="cellIs" dxfId="3653" priority="3627" operator="equal">
      <formula>"jan."</formula>
    </cfRule>
  </conditionalFormatting>
  <conditionalFormatting sqref="AB15">
    <cfRule type="cellIs" dxfId="3652" priority="3626" operator="equal">
      <formula>"jan."</formula>
    </cfRule>
  </conditionalFormatting>
  <conditionalFormatting sqref="AA15">
    <cfRule type="cellIs" dxfId="3651" priority="3625" operator="equal">
      <formula>"jan."</formula>
    </cfRule>
  </conditionalFormatting>
  <conditionalFormatting sqref="AA15">
    <cfRule type="cellIs" dxfId="3650" priority="3624" operator="equal">
      <formula>"jan."</formula>
    </cfRule>
  </conditionalFormatting>
  <conditionalFormatting sqref="AA15">
    <cfRule type="cellIs" dxfId="3649" priority="3623" operator="equal">
      <formula>"jan."</formula>
    </cfRule>
  </conditionalFormatting>
  <conditionalFormatting sqref="AA15">
    <cfRule type="cellIs" dxfId="3648" priority="3622" operator="equal">
      <formula>"jan."</formula>
    </cfRule>
  </conditionalFormatting>
  <conditionalFormatting sqref="AB15">
    <cfRule type="cellIs" dxfId="3647" priority="3621" operator="equal">
      <formula>"jan."</formula>
    </cfRule>
  </conditionalFormatting>
  <conditionalFormatting sqref="AA15">
    <cfRule type="cellIs" dxfId="3646" priority="3620" operator="equal">
      <formula>"jan."</formula>
    </cfRule>
  </conditionalFormatting>
  <conditionalFormatting sqref="AA15">
    <cfRule type="cellIs" dxfId="3645" priority="3619" operator="equal">
      <formula>"jan."</formula>
    </cfRule>
  </conditionalFormatting>
  <conditionalFormatting sqref="AC15">
    <cfRule type="cellIs" dxfId="3644" priority="3618" operator="equal">
      <formula>"jan."</formula>
    </cfRule>
  </conditionalFormatting>
  <conditionalFormatting sqref="AD15">
    <cfRule type="cellIs" dxfId="3643" priority="3617" operator="equal">
      <formula>"jan."</formula>
    </cfRule>
  </conditionalFormatting>
  <conditionalFormatting sqref="AE15">
    <cfRule type="cellIs" dxfId="3642" priority="3616" operator="equal">
      <formula>"jan."</formula>
    </cfRule>
  </conditionalFormatting>
  <conditionalFormatting sqref="AC15">
    <cfRule type="cellIs" dxfId="3641" priority="3615" operator="equal">
      <formula>"jan."</formula>
    </cfRule>
  </conditionalFormatting>
  <conditionalFormatting sqref="AB15">
    <cfRule type="cellIs" dxfId="3640" priority="3614" operator="equal">
      <formula>"jan."</formula>
    </cfRule>
  </conditionalFormatting>
  <conditionalFormatting sqref="AC15">
    <cfRule type="cellIs" dxfId="3639" priority="3613" operator="equal">
      <formula>"jan."</formula>
    </cfRule>
  </conditionalFormatting>
  <conditionalFormatting sqref="AB15">
    <cfRule type="cellIs" dxfId="3638" priority="3612" operator="equal">
      <formula>"jan."</formula>
    </cfRule>
  </conditionalFormatting>
  <conditionalFormatting sqref="AC15">
    <cfRule type="cellIs" dxfId="3637" priority="3611" operator="equal">
      <formula>"jan."</formula>
    </cfRule>
  </conditionalFormatting>
  <conditionalFormatting sqref="AA15">
    <cfRule type="cellIs" dxfId="3636" priority="3610" operator="equal">
      <formula>"jan."</formula>
    </cfRule>
  </conditionalFormatting>
  <conditionalFormatting sqref="AB15">
    <cfRule type="cellIs" dxfId="3635" priority="3609" operator="equal">
      <formula>"jan."</formula>
    </cfRule>
  </conditionalFormatting>
  <conditionalFormatting sqref="AB15">
    <cfRule type="cellIs" dxfId="3634" priority="3608" operator="equal">
      <formula>"jan."</formula>
    </cfRule>
  </conditionalFormatting>
  <conditionalFormatting sqref="AA15">
    <cfRule type="cellIs" dxfId="3633" priority="3607" operator="equal">
      <formula>"jan."</formula>
    </cfRule>
  </conditionalFormatting>
  <conditionalFormatting sqref="AB15">
    <cfRule type="cellIs" dxfId="3632" priority="3606" operator="equal">
      <formula>"jan."</formula>
    </cfRule>
  </conditionalFormatting>
  <conditionalFormatting sqref="AA15">
    <cfRule type="cellIs" dxfId="3631" priority="3605" operator="equal">
      <formula>"jan."</formula>
    </cfRule>
  </conditionalFormatting>
  <conditionalFormatting sqref="AA15">
    <cfRule type="cellIs" dxfId="3630" priority="3603" operator="equal">
      <formula>"jan."</formula>
    </cfRule>
  </conditionalFormatting>
  <conditionalFormatting sqref="AC15">
    <cfRule type="cellIs" dxfId="3629" priority="3602" operator="equal">
      <formula>"jan."</formula>
    </cfRule>
  </conditionalFormatting>
  <conditionalFormatting sqref="AB15">
    <cfRule type="cellIs" dxfId="3628" priority="3601" operator="equal">
      <formula>"jan."</formula>
    </cfRule>
  </conditionalFormatting>
  <conditionalFormatting sqref="AA15">
    <cfRule type="cellIs" dxfId="3627" priority="3600" operator="equal">
      <formula>"jan."</formula>
    </cfRule>
  </conditionalFormatting>
  <conditionalFormatting sqref="AB15">
    <cfRule type="cellIs" dxfId="3626" priority="3599" operator="equal">
      <formula>"jan."</formula>
    </cfRule>
  </conditionalFormatting>
  <conditionalFormatting sqref="AA15">
    <cfRule type="cellIs" dxfId="3625" priority="3598" operator="equal">
      <formula>"jan."</formula>
    </cfRule>
  </conditionalFormatting>
  <conditionalFormatting sqref="AA15">
    <cfRule type="cellIs" dxfId="3624" priority="3596" operator="equal">
      <formula>"jan."</formula>
    </cfRule>
  </conditionalFormatting>
  <conditionalFormatting sqref="AC15">
    <cfRule type="cellIs" dxfId="3623" priority="3595" operator="equal">
      <formula>"jan."</formula>
    </cfRule>
  </conditionalFormatting>
  <conditionalFormatting sqref="AA15">
    <cfRule type="cellIs" dxfId="3622" priority="3592" operator="equal">
      <formula>"jan."</formula>
    </cfRule>
  </conditionalFormatting>
  <conditionalFormatting sqref="AB15">
    <cfRule type="cellIs" dxfId="3621" priority="3591" operator="equal">
      <formula>"jan."</formula>
    </cfRule>
  </conditionalFormatting>
  <conditionalFormatting sqref="AB15">
    <cfRule type="cellIs" dxfId="3620" priority="3590" operator="equal">
      <formula>"jan."</formula>
    </cfRule>
  </conditionalFormatting>
  <conditionalFormatting sqref="AA15">
    <cfRule type="cellIs" dxfId="3619" priority="3589" operator="equal">
      <formula>"jan."</formula>
    </cfRule>
  </conditionalFormatting>
  <conditionalFormatting sqref="AB15">
    <cfRule type="cellIs" dxfId="3618" priority="3588" operator="equal">
      <formula>"jan."</formula>
    </cfRule>
  </conditionalFormatting>
  <conditionalFormatting sqref="AA15">
    <cfRule type="cellIs" dxfId="3617" priority="3587" operator="equal">
      <formula>"jan."</formula>
    </cfRule>
  </conditionalFormatting>
  <conditionalFormatting sqref="AB15">
    <cfRule type="cellIs" dxfId="3616" priority="3586" operator="equal">
      <formula>"jan."</formula>
    </cfRule>
  </conditionalFormatting>
  <conditionalFormatting sqref="AA15">
    <cfRule type="cellIs" dxfId="3615" priority="3585" operator="equal">
      <formula>"jan."</formula>
    </cfRule>
  </conditionalFormatting>
  <conditionalFormatting sqref="AC15">
    <cfRule type="cellIs" dxfId="3614" priority="3584" operator="equal">
      <formula>"jan."</formula>
    </cfRule>
  </conditionalFormatting>
  <conditionalFormatting sqref="AA15">
    <cfRule type="cellIs" dxfId="3613" priority="3583" operator="equal">
      <formula>"jan."</formula>
    </cfRule>
  </conditionalFormatting>
  <conditionalFormatting sqref="AA15">
    <cfRule type="cellIs" dxfId="3612" priority="3582" operator="equal">
      <formula>"jan."</formula>
    </cfRule>
  </conditionalFormatting>
  <conditionalFormatting sqref="AA15">
    <cfRule type="cellIs" dxfId="3611" priority="3581" operator="equal">
      <formula>"jan."</formula>
    </cfRule>
  </conditionalFormatting>
  <conditionalFormatting sqref="AB15">
    <cfRule type="cellIs" dxfId="3610" priority="3580" operator="equal">
      <formula>"jan."</formula>
    </cfRule>
  </conditionalFormatting>
  <conditionalFormatting sqref="AA15">
    <cfRule type="cellIs" dxfId="3609" priority="3579" operator="equal">
      <formula>"jan."</formula>
    </cfRule>
  </conditionalFormatting>
  <conditionalFormatting sqref="AA15">
    <cfRule type="cellIs" dxfId="3608" priority="3578" operator="equal">
      <formula>"jan."</formula>
    </cfRule>
  </conditionalFormatting>
  <conditionalFormatting sqref="AA15">
    <cfRule type="cellIs" dxfId="3607" priority="3577" operator="equal">
      <formula>"jan."</formula>
    </cfRule>
  </conditionalFormatting>
  <conditionalFormatting sqref="AB15">
    <cfRule type="cellIs" dxfId="3606" priority="3576" operator="equal">
      <formula>"jan."</formula>
    </cfRule>
  </conditionalFormatting>
  <conditionalFormatting sqref="AA15">
    <cfRule type="cellIs" dxfId="3605" priority="3575" operator="equal">
      <formula>"jan."</formula>
    </cfRule>
  </conditionalFormatting>
  <conditionalFormatting sqref="AB15">
    <cfRule type="cellIs" dxfId="3604" priority="3574" operator="equal">
      <formula>"jan."</formula>
    </cfRule>
  </conditionalFormatting>
  <conditionalFormatting sqref="AA15">
    <cfRule type="cellIs" dxfId="3603" priority="3573" operator="equal">
      <formula>"jan."</formula>
    </cfRule>
  </conditionalFormatting>
  <conditionalFormatting sqref="AB15">
    <cfRule type="cellIs" dxfId="3602" priority="3572" operator="equal">
      <formula>"jan."</formula>
    </cfRule>
  </conditionalFormatting>
  <conditionalFormatting sqref="AA15">
    <cfRule type="cellIs" dxfId="3601" priority="3571" operator="equal">
      <formula>"jan."</formula>
    </cfRule>
  </conditionalFormatting>
  <conditionalFormatting sqref="AB15">
    <cfRule type="cellIs" dxfId="3600" priority="3570" operator="equal">
      <formula>"jan."</formula>
    </cfRule>
  </conditionalFormatting>
  <conditionalFormatting sqref="AA15">
    <cfRule type="cellIs" dxfId="3599" priority="3569" operator="equal">
      <formula>"jan."</formula>
    </cfRule>
  </conditionalFormatting>
  <conditionalFormatting sqref="AA15">
    <cfRule type="cellIs" dxfId="3598" priority="3568" operator="equal">
      <formula>"jan."</formula>
    </cfRule>
  </conditionalFormatting>
  <conditionalFormatting sqref="AA15">
    <cfRule type="cellIs" dxfId="3597" priority="3567" operator="equal">
      <formula>"jan."</formula>
    </cfRule>
  </conditionalFormatting>
  <conditionalFormatting sqref="AA15">
    <cfRule type="cellIs" dxfId="3596" priority="3566" operator="equal">
      <formula>"jan."</formula>
    </cfRule>
  </conditionalFormatting>
  <conditionalFormatting sqref="AB15">
    <cfRule type="cellIs" dxfId="3595" priority="3565" operator="equal">
      <formula>"jan."</formula>
    </cfRule>
  </conditionalFormatting>
  <conditionalFormatting sqref="AA15">
    <cfRule type="cellIs" dxfId="3594" priority="3564" operator="equal">
      <formula>"jan."</formula>
    </cfRule>
  </conditionalFormatting>
  <conditionalFormatting sqref="AA15">
    <cfRule type="cellIs" dxfId="3593" priority="3563" operator="equal">
      <formula>"jan."</formula>
    </cfRule>
  </conditionalFormatting>
  <conditionalFormatting sqref="AA15">
    <cfRule type="cellIs" dxfId="3592" priority="3562" operator="equal">
      <formula>"jan."</formula>
    </cfRule>
  </conditionalFormatting>
  <conditionalFormatting sqref="AB15">
    <cfRule type="cellIs" dxfId="3591" priority="3561" operator="equal">
      <formula>"jan."</formula>
    </cfRule>
  </conditionalFormatting>
  <conditionalFormatting sqref="AA15">
    <cfRule type="cellIs" dxfId="3590" priority="3560" operator="equal">
      <formula>"jan."</formula>
    </cfRule>
  </conditionalFormatting>
  <conditionalFormatting sqref="AA15">
    <cfRule type="cellIs" dxfId="3589" priority="3559" operator="equal">
      <formula>"jan."</formula>
    </cfRule>
  </conditionalFormatting>
  <conditionalFormatting sqref="AA15">
    <cfRule type="cellIs" dxfId="3588" priority="3558" operator="equal">
      <formula>"jan."</formula>
    </cfRule>
  </conditionalFormatting>
  <conditionalFormatting sqref="AA15">
    <cfRule type="cellIs" dxfId="3587" priority="3557" operator="equal">
      <formula>"jan."</formula>
    </cfRule>
  </conditionalFormatting>
  <conditionalFormatting sqref="AB15">
    <cfRule type="cellIs" dxfId="3586" priority="3556" operator="equal">
      <formula>"jan."</formula>
    </cfRule>
  </conditionalFormatting>
  <conditionalFormatting sqref="AA15">
    <cfRule type="cellIs" dxfId="3585" priority="3555" operator="equal">
      <formula>"jan."</formula>
    </cfRule>
  </conditionalFormatting>
  <conditionalFormatting sqref="AA15">
    <cfRule type="cellIs" dxfId="3584" priority="3554" operator="equal">
      <formula>"jan."</formula>
    </cfRule>
  </conditionalFormatting>
  <conditionalFormatting sqref="AC15">
    <cfRule type="cellIs" dxfId="3583" priority="3553" operator="equal">
      <formula>"jan."</formula>
    </cfRule>
  </conditionalFormatting>
  <conditionalFormatting sqref="AB15">
    <cfRule type="cellIs" dxfId="3582" priority="3552" operator="equal">
      <formula>"jan."</formula>
    </cfRule>
  </conditionalFormatting>
  <conditionalFormatting sqref="AA15">
    <cfRule type="cellIs" dxfId="3581" priority="3551" operator="equal">
      <formula>"jan."</formula>
    </cfRule>
  </conditionalFormatting>
  <conditionalFormatting sqref="AB15">
    <cfRule type="cellIs" dxfId="3580" priority="3550" operator="equal">
      <formula>"jan."</formula>
    </cfRule>
  </conditionalFormatting>
  <conditionalFormatting sqref="AA15">
    <cfRule type="cellIs" dxfId="3579" priority="3549" operator="equal">
      <formula>"jan."</formula>
    </cfRule>
  </conditionalFormatting>
  <conditionalFormatting sqref="AB15">
    <cfRule type="cellIs" dxfId="3578" priority="3548" operator="equal">
      <formula>"jan."</formula>
    </cfRule>
  </conditionalFormatting>
  <conditionalFormatting sqref="AA15">
    <cfRule type="cellIs" dxfId="3577" priority="3547" operator="equal">
      <formula>"jan."</formula>
    </cfRule>
  </conditionalFormatting>
  <conditionalFormatting sqref="AA15">
    <cfRule type="cellIs" dxfId="3576" priority="3546" operator="equal">
      <formula>"jan."</formula>
    </cfRule>
  </conditionalFormatting>
  <conditionalFormatting sqref="AA15">
    <cfRule type="cellIs" dxfId="3575" priority="3545" operator="equal">
      <formula>"jan."</formula>
    </cfRule>
  </conditionalFormatting>
  <conditionalFormatting sqref="AA15">
    <cfRule type="cellIs" dxfId="3574" priority="3544" operator="equal">
      <formula>"jan."</formula>
    </cfRule>
  </conditionalFormatting>
  <conditionalFormatting sqref="AB15">
    <cfRule type="cellIs" dxfId="3573" priority="3543" operator="equal">
      <formula>"jan."</formula>
    </cfRule>
  </conditionalFormatting>
  <conditionalFormatting sqref="AA15">
    <cfRule type="cellIs" dxfId="3572" priority="3542" operator="equal">
      <formula>"jan."</formula>
    </cfRule>
  </conditionalFormatting>
  <conditionalFormatting sqref="AA15">
    <cfRule type="cellIs" dxfId="3571" priority="3541" operator="equal">
      <formula>"jan."</formula>
    </cfRule>
  </conditionalFormatting>
  <conditionalFormatting sqref="AA15">
    <cfRule type="cellIs" dxfId="3570" priority="3540" operator="equal">
      <formula>"jan."</formula>
    </cfRule>
  </conditionalFormatting>
  <conditionalFormatting sqref="AB15">
    <cfRule type="cellIs" dxfId="3569" priority="3539" operator="equal">
      <formula>"jan."</formula>
    </cfRule>
  </conditionalFormatting>
  <conditionalFormatting sqref="AA15">
    <cfRule type="cellIs" dxfId="3568" priority="3537" operator="equal">
      <formula>"jan."</formula>
    </cfRule>
  </conditionalFormatting>
  <conditionalFormatting sqref="AA15">
    <cfRule type="cellIs" dxfId="3567" priority="3536" operator="equal">
      <formula>"jan."</formula>
    </cfRule>
  </conditionalFormatting>
  <conditionalFormatting sqref="AA15">
    <cfRule type="cellIs" dxfId="3566" priority="3535" operator="equal">
      <formula>"jan."</formula>
    </cfRule>
  </conditionalFormatting>
  <conditionalFormatting sqref="AB15">
    <cfRule type="cellIs" dxfId="3565" priority="3534" operator="equal">
      <formula>"jan."</formula>
    </cfRule>
  </conditionalFormatting>
  <conditionalFormatting sqref="AA15">
    <cfRule type="cellIs" dxfId="3564" priority="3533" operator="equal">
      <formula>"jan."</formula>
    </cfRule>
  </conditionalFormatting>
  <conditionalFormatting sqref="AA15">
    <cfRule type="cellIs" dxfId="3563" priority="3532" operator="equal">
      <formula>"jan."</formula>
    </cfRule>
  </conditionalFormatting>
  <conditionalFormatting sqref="AA15">
    <cfRule type="cellIs" dxfId="3562" priority="3531" operator="equal">
      <formula>"jan."</formula>
    </cfRule>
  </conditionalFormatting>
  <conditionalFormatting sqref="AA15">
    <cfRule type="cellIs" dxfId="3561" priority="3530" operator="equal">
      <formula>"jan."</formula>
    </cfRule>
  </conditionalFormatting>
  <conditionalFormatting sqref="AA15">
    <cfRule type="cellIs" dxfId="3560" priority="3529" operator="equal">
      <formula>"jan."</formula>
    </cfRule>
  </conditionalFormatting>
  <conditionalFormatting sqref="AA15">
    <cfRule type="cellIs" dxfId="3559" priority="3528" operator="equal">
      <formula>"jan."</formula>
    </cfRule>
  </conditionalFormatting>
  <conditionalFormatting sqref="AA15">
    <cfRule type="cellIs" dxfId="3558" priority="3527" operator="equal">
      <formula>"jan."</formula>
    </cfRule>
  </conditionalFormatting>
  <conditionalFormatting sqref="AA15">
    <cfRule type="cellIs" dxfId="3557" priority="3526" operator="equal">
      <formula>"jan."</formula>
    </cfRule>
  </conditionalFormatting>
  <conditionalFormatting sqref="AB15">
    <cfRule type="cellIs" dxfId="3556" priority="3525" operator="equal">
      <formula>"jan."</formula>
    </cfRule>
  </conditionalFormatting>
  <conditionalFormatting sqref="AC15">
    <cfRule type="cellIs" dxfId="3555" priority="3524" operator="equal">
      <formula>"jan."</formula>
    </cfRule>
  </conditionalFormatting>
  <conditionalFormatting sqref="AD15">
    <cfRule type="cellIs" dxfId="3554" priority="3523" operator="equal">
      <formula>"jan."</formula>
    </cfRule>
  </conditionalFormatting>
  <conditionalFormatting sqref="AC15">
    <cfRule type="cellIs" dxfId="3553" priority="3522" operator="equal">
      <formula>"jan."</formula>
    </cfRule>
  </conditionalFormatting>
  <conditionalFormatting sqref="AB15">
    <cfRule type="cellIs" dxfId="3552" priority="3521" operator="equal">
      <formula>"jan."</formula>
    </cfRule>
  </conditionalFormatting>
  <conditionalFormatting sqref="AC15">
    <cfRule type="cellIs" dxfId="3551" priority="3520" operator="equal">
      <formula>"jan."</formula>
    </cfRule>
  </conditionalFormatting>
  <conditionalFormatting sqref="AC15">
    <cfRule type="cellIs" dxfId="3550" priority="3518" operator="equal">
      <formula>"jan."</formula>
    </cfRule>
  </conditionalFormatting>
  <conditionalFormatting sqref="AA15">
    <cfRule type="cellIs" dxfId="3549" priority="3517" operator="equal">
      <formula>"jan."</formula>
    </cfRule>
  </conditionalFormatting>
  <conditionalFormatting sqref="AB15">
    <cfRule type="cellIs" dxfId="3548" priority="3516" operator="equal">
      <formula>"jan."</formula>
    </cfRule>
  </conditionalFormatting>
  <conditionalFormatting sqref="AB15">
    <cfRule type="cellIs" dxfId="3547" priority="3515" operator="equal">
      <formula>"jan."</formula>
    </cfRule>
  </conditionalFormatting>
  <conditionalFormatting sqref="AA15">
    <cfRule type="cellIs" dxfId="3546" priority="3514" operator="equal">
      <formula>"jan."</formula>
    </cfRule>
  </conditionalFormatting>
  <conditionalFormatting sqref="AB15">
    <cfRule type="cellIs" dxfId="3545" priority="3513" operator="equal">
      <formula>"jan."</formula>
    </cfRule>
  </conditionalFormatting>
  <conditionalFormatting sqref="AA15">
    <cfRule type="cellIs" dxfId="3544" priority="3512" operator="equal">
      <formula>"jan."</formula>
    </cfRule>
  </conditionalFormatting>
  <conditionalFormatting sqref="AB15">
    <cfRule type="cellIs" dxfId="3543" priority="3511" operator="equal">
      <formula>"jan."</formula>
    </cfRule>
  </conditionalFormatting>
  <conditionalFormatting sqref="AA15">
    <cfRule type="cellIs" dxfId="3542" priority="3510" operator="equal">
      <formula>"jan."</formula>
    </cfRule>
  </conditionalFormatting>
  <conditionalFormatting sqref="AC15">
    <cfRule type="cellIs" dxfId="3541" priority="3509" operator="equal">
      <formula>"jan."</formula>
    </cfRule>
  </conditionalFormatting>
  <conditionalFormatting sqref="AB15">
    <cfRule type="cellIs" dxfId="3540" priority="3508" operator="equal">
      <formula>"jan."</formula>
    </cfRule>
  </conditionalFormatting>
  <conditionalFormatting sqref="AA15">
    <cfRule type="cellIs" dxfId="3539" priority="3507" operator="equal">
      <formula>"jan."</formula>
    </cfRule>
  </conditionalFormatting>
  <conditionalFormatting sqref="AB15">
    <cfRule type="cellIs" dxfId="3538" priority="3506" operator="equal">
      <formula>"jan."</formula>
    </cfRule>
  </conditionalFormatting>
  <conditionalFormatting sqref="AA15">
    <cfRule type="cellIs" dxfId="3537" priority="3505" operator="equal">
      <formula>"jan."</formula>
    </cfRule>
  </conditionalFormatting>
  <conditionalFormatting sqref="AA15">
    <cfRule type="cellIs" dxfId="3536" priority="3503" operator="equal">
      <formula>"jan."</formula>
    </cfRule>
  </conditionalFormatting>
  <conditionalFormatting sqref="AC15">
    <cfRule type="cellIs" dxfId="3535" priority="3502" operator="equal">
      <formula>"jan."</formula>
    </cfRule>
  </conditionalFormatting>
  <conditionalFormatting sqref="AA15">
    <cfRule type="cellIs" dxfId="3534" priority="3501" operator="equal">
      <formula>"jan."</formula>
    </cfRule>
  </conditionalFormatting>
  <conditionalFormatting sqref="AA15">
    <cfRule type="cellIs" dxfId="3533" priority="3500" operator="equal">
      <formula>"jan."</formula>
    </cfRule>
  </conditionalFormatting>
  <conditionalFormatting sqref="AB15">
    <cfRule type="cellIs" dxfId="3532" priority="3498" operator="equal">
      <formula>"jan."</formula>
    </cfRule>
  </conditionalFormatting>
  <conditionalFormatting sqref="AA15">
    <cfRule type="cellIs" dxfId="3531" priority="3496" operator="equal">
      <formula>"jan."</formula>
    </cfRule>
  </conditionalFormatting>
  <conditionalFormatting sqref="AA15">
    <cfRule type="cellIs" dxfId="3530" priority="3494" operator="equal">
      <formula>"jan."</formula>
    </cfRule>
  </conditionalFormatting>
  <conditionalFormatting sqref="AB15">
    <cfRule type="cellIs" dxfId="3529" priority="3493" operator="equal">
      <formula>"jan."</formula>
    </cfRule>
  </conditionalFormatting>
  <conditionalFormatting sqref="AA15">
    <cfRule type="cellIs" dxfId="3528" priority="3492" operator="equal">
      <formula>"jan."</formula>
    </cfRule>
  </conditionalFormatting>
  <conditionalFormatting sqref="AC15">
    <cfRule type="cellIs" dxfId="3527" priority="3491" operator="equal">
      <formula>"jan."</formula>
    </cfRule>
  </conditionalFormatting>
  <conditionalFormatting sqref="AA15">
    <cfRule type="cellIs" dxfId="3526" priority="3490" operator="equal">
      <formula>"jan."</formula>
    </cfRule>
  </conditionalFormatting>
  <conditionalFormatting sqref="AA15">
    <cfRule type="cellIs" dxfId="3525" priority="3489" operator="equal">
      <formula>"jan."</formula>
    </cfRule>
  </conditionalFormatting>
  <conditionalFormatting sqref="AA15">
    <cfRule type="cellIs" dxfId="3524" priority="3488" operator="equal">
      <formula>"jan."</formula>
    </cfRule>
  </conditionalFormatting>
  <conditionalFormatting sqref="AB15">
    <cfRule type="cellIs" dxfId="3523" priority="3487" operator="equal">
      <formula>"jan."</formula>
    </cfRule>
  </conditionalFormatting>
  <conditionalFormatting sqref="AA15">
    <cfRule type="cellIs" dxfId="3522" priority="3486" operator="equal">
      <formula>"jan."</formula>
    </cfRule>
  </conditionalFormatting>
  <conditionalFormatting sqref="AA15">
    <cfRule type="cellIs" dxfId="3521" priority="3485" operator="equal">
      <formula>"jan."</formula>
    </cfRule>
  </conditionalFormatting>
  <conditionalFormatting sqref="AA15">
    <cfRule type="cellIs" dxfId="3520" priority="3484" operator="equal">
      <formula>"jan."</formula>
    </cfRule>
  </conditionalFormatting>
  <conditionalFormatting sqref="AB15">
    <cfRule type="cellIs" dxfId="3519" priority="3483" operator="equal">
      <formula>"jan."</formula>
    </cfRule>
  </conditionalFormatting>
  <conditionalFormatting sqref="AA15">
    <cfRule type="cellIs" dxfId="3518" priority="3482" operator="equal">
      <formula>"jan."</formula>
    </cfRule>
  </conditionalFormatting>
  <conditionalFormatting sqref="AB15">
    <cfRule type="cellIs" dxfId="3517" priority="3481" operator="equal">
      <formula>"jan."</formula>
    </cfRule>
  </conditionalFormatting>
  <conditionalFormatting sqref="AA15">
    <cfRule type="cellIs" dxfId="3516" priority="3480" operator="equal">
      <formula>"jan."</formula>
    </cfRule>
  </conditionalFormatting>
  <conditionalFormatting sqref="AB15">
    <cfRule type="cellIs" dxfId="3515" priority="3479" operator="equal">
      <formula>"jan."</formula>
    </cfRule>
  </conditionalFormatting>
  <conditionalFormatting sqref="AA15">
    <cfRule type="cellIs" dxfId="3514" priority="3478" operator="equal">
      <formula>"jan."</formula>
    </cfRule>
  </conditionalFormatting>
  <conditionalFormatting sqref="AB15">
    <cfRule type="cellIs" dxfId="3513" priority="3477" operator="equal">
      <formula>"jan."</formula>
    </cfRule>
  </conditionalFormatting>
  <conditionalFormatting sqref="AA15">
    <cfRule type="cellIs" dxfId="3512" priority="3476" operator="equal">
      <formula>"jan."</formula>
    </cfRule>
  </conditionalFormatting>
  <conditionalFormatting sqref="AA15">
    <cfRule type="cellIs" dxfId="3511" priority="3475" operator="equal">
      <formula>"jan."</formula>
    </cfRule>
  </conditionalFormatting>
  <conditionalFormatting sqref="AA15">
    <cfRule type="cellIs" dxfId="3510" priority="3474" operator="equal">
      <formula>"jan."</formula>
    </cfRule>
  </conditionalFormatting>
  <conditionalFormatting sqref="AA15">
    <cfRule type="cellIs" dxfId="3509" priority="3473" operator="equal">
      <formula>"jan."</formula>
    </cfRule>
  </conditionalFormatting>
  <conditionalFormatting sqref="AB15">
    <cfRule type="cellIs" dxfId="3508" priority="3472" operator="equal">
      <formula>"jan."</formula>
    </cfRule>
  </conditionalFormatting>
  <conditionalFormatting sqref="AA15">
    <cfRule type="cellIs" dxfId="3507" priority="3471" operator="equal">
      <formula>"jan."</formula>
    </cfRule>
  </conditionalFormatting>
  <conditionalFormatting sqref="AA15">
    <cfRule type="cellIs" dxfId="3506" priority="3470" operator="equal">
      <formula>"jan."</formula>
    </cfRule>
  </conditionalFormatting>
  <conditionalFormatting sqref="AA15">
    <cfRule type="cellIs" dxfId="3505" priority="3469" operator="equal">
      <formula>"jan."</formula>
    </cfRule>
  </conditionalFormatting>
  <conditionalFormatting sqref="AB15">
    <cfRule type="cellIs" dxfId="3504" priority="3468" operator="equal">
      <formula>"jan."</formula>
    </cfRule>
  </conditionalFormatting>
  <conditionalFormatting sqref="AA15">
    <cfRule type="cellIs" dxfId="3503" priority="3467" operator="equal">
      <formula>"jan."</formula>
    </cfRule>
  </conditionalFormatting>
  <conditionalFormatting sqref="AA15">
    <cfRule type="cellIs" dxfId="3502" priority="3466" operator="equal">
      <formula>"jan."</formula>
    </cfRule>
  </conditionalFormatting>
  <conditionalFormatting sqref="AA15">
    <cfRule type="cellIs" dxfId="3501" priority="3465" operator="equal">
      <formula>"jan."</formula>
    </cfRule>
  </conditionalFormatting>
  <conditionalFormatting sqref="AA15">
    <cfRule type="cellIs" dxfId="3500" priority="3464" operator="equal">
      <formula>"jan."</formula>
    </cfRule>
  </conditionalFormatting>
  <conditionalFormatting sqref="AA15">
    <cfRule type="cellIs" dxfId="3499" priority="3462" operator="equal">
      <formula>"jan."</formula>
    </cfRule>
  </conditionalFormatting>
  <conditionalFormatting sqref="AA15">
    <cfRule type="cellIs" dxfId="3498" priority="3461" operator="equal">
      <formula>"jan."</formula>
    </cfRule>
  </conditionalFormatting>
  <conditionalFormatting sqref="AC15">
    <cfRule type="cellIs" dxfId="3497" priority="3460" operator="equal">
      <formula>"jan."</formula>
    </cfRule>
  </conditionalFormatting>
  <conditionalFormatting sqref="AB15">
    <cfRule type="cellIs" dxfId="3496" priority="3459" operator="equal">
      <formula>"jan."</formula>
    </cfRule>
  </conditionalFormatting>
  <conditionalFormatting sqref="AA15">
    <cfRule type="cellIs" dxfId="3495" priority="3458" operator="equal">
      <formula>"jan."</formula>
    </cfRule>
  </conditionalFormatting>
  <conditionalFormatting sqref="AB15">
    <cfRule type="cellIs" dxfId="3494" priority="3457" operator="equal">
      <formula>"jan."</formula>
    </cfRule>
  </conditionalFormatting>
  <conditionalFormatting sqref="AA15">
    <cfRule type="cellIs" dxfId="3493" priority="3456" operator="equal">
      <formula>"jan."</formula>
    </cfRule>
  </conditionalFormatting>
  <conditionalFormatting sqref="AB15">
    <cfRule type="cellIs" dxfId="3492" priority="3455" operator="equal">
      <formula>"jan."</formula>
    </cfRule>
  </conditionalFormatting>
  <conditionalFormatting sqref="AA15">
    <cfRule type="cellIs" dxfId="3491" priority="3453" operator="equal">
      <formula>"jan."</formula>
    </cfRule>
  </conditionalFormatting>
  <conditionalFormatting sqref="AA15">
    <cfRule type="cellIs" dxfId="3490" priority="3452" operator="equal">
      <formula>"jan."</formula>
    </cfRule>
  </conditionalFormatting>
  <conditionalFormatting sqref="AA15">
    <cfRule type="cellIs" dxfId="3489" priority="3451" operator="equal">
      <formula>"jan."</formula>
    </cfRule>
  </conditionalFormatting>
  <conditionalFormatting sqref="AB15">
    <cfRule type="cellIs" dxfId="3488" priority="3450" operator="equal">
      <formula>"jan."</formula>
    </cfRule>
  </conditionalFormatting>
  <conditionalFormatting sqref="AA15">
    <cfRule type="cellIs" dxfId="3487" priority="3449" operator="equal">
      <formula>"jan."</formula>
    </cfRule>
  </conditionalFormatting>
  <conditionalFormatting sqref="AA15">
    <cfRule type="cellIs" dxfId="3486" priority="3448" operator="equal">
      <formula>"jan."</formula>
    </cfRule>
  </conditionalFormatting>
  <conditionalFormatting sqref="AA15">
    <cfRule type="cellIs" dxfId="3485" priority="3447" operator="equal">
      <formula>"jan."</formula>
    </cfRule>
  </conditionalFormatting>
  <conditionalFormatting sqref="AA15">
    <cfRule type="cellIs" dxfId="3484" priority="3444" operator="equal">
      <formula>"jan."</formula>
    </cfRule>
  </conditionalFormatting>
  <conditionalFormatting sqref="AA15">
    <cfRule type="cellIs" dxfId="3483" priority="3443" operator="equal">
      <formula>"jan."</formula>
    </cfRule>
  </conditionalFormatting>
  <conditionalFormatting sqref="AA15">
    <cfRule type="cellIs" dxfId="3482" priority="3442" operator="equal">
      <formula>"jan."</formula>
    </cfRule>
  </conditionalFormatting>
  <conditionalFormatting sqref="AB15">
    <cfRule type="cellIs" dxfId="3481" priority="3441" operator="equal">
      <formula>"jan."</formula>
    </cfRule>
  </conditionalFormatting>
  <conditionalFormatting sqref="AA15">
    <cfRule type="cellIs" dxfId="3480" priority="3440" operator="equal">
      <formula>"jan."</formula>
    </cfRule>
  </conditionalFormatting>
  <conditionalFormatting sqref="AA15">
    <cfRule type="cellIs" dxfId="3479" priority="3439" operator="equal">
      <formula>"jan."</formula>
    </cfRule>
  </conditionalFormatting>
  <conditionalFormatting sqref="AA15">
    <cfRule type="cellIs" dxfId="3478" priority="3438" operator="equal">
      <formula>"jan."</formula>
    </cfRule>
  </conditionalFormatting>
  <conditionalFormatting sqref="AA15">
    <cfRule type="cellIs" dxfId="3477" priority="3437" operator="equal">
      <formula>"jan."</formula>
    </cfRule>
  </conditionalFormatting>
  <conditionalFormatting sqref="AA15">
    <cfRule type="cellIs" dxfId="3476" priority="3436" operator="equal">
      <formula>"jan."</formula>
    </cfRule>
  </conditionalFormatting>
  <conditionalFormatting sqref="AA15">
    <cfRule type="cellIs" dxfId="3475" priority="3435" operator="equal">
      <formula>"jan."</formula>
    </cfRule>
  </conditionalFormatting>
  <conditionalFormatting sqref="AA15">
    <cfRule type="cellIs" dxfId="3474" priority="3434" operator="equal">
      <formula>"jan."</formula>
    </cfRule>
  </conditionalFormatting>
  <conditionalFormatting sqref="AA15">
    <cfRule type="cellIs" dxfId="3473" priority="3433" operator="equal">
      <formula>"jan."</formula>
    </cfRule>
  </conditionalFormatting>
  <conditionalFormatting sqref="AB15">
    <cfRule type="cellIs" dxfId="3472" priority="3432" operator="equal">
      <formula>"jan."</formula>
    </cfRule>
  </conditionalFormatting>
  <conditionalFormatting sqref="AC15">
    <cfRule type="cellIs" dxfId="3471" priority="3431" operator="equal">
      <formula>"jan."</formula>
    </cfRule>
  </conditionalFormatting>
  <conditionalFormatting sqref="AD15">
    <cfRule type="cellIs" dxfId="3470" priority="3430" operator="equal">
      <formula>"jan."</formula>
    </cfRule>
  </conditionalFormatting>
  <conditionalFormatting sqref="AB15">
    <cfRule type="cellIs" dxfId="3469" priority="3429" operator="equal">
      <formula>"jan."</formula>
    </cfRule>
  </conditionalFormatting>
  <conditionalFormatting sqref="AA15">
    <cfRule type="cellIs" dxfId="3468" priority="3428" operator="equal">
      <formula>"jan."</formula>
    </cfRule>
  </conditionalFormatting>
  <conditionalFormatting sqref="AB15">
    <cfRule type="cellIs" dxfId="3467" priority="3427" operator="equal">
      <formula>"jan."</formula>
    </cfRule>
  </conditionalFormatting>
  <conditionalFormatting sqref="AB15">
    <cfRule type="cellIs" dxfId="3466" priority="3425" operator="equal">
      <formula>"jan."</formula>
    </cfRule>
  </conditionalFormatting>
  <conditionalFormatting sqref="AA15">
    <cfRule type="cellIs" dxfId="3465" priority="3424" operator="equal">
      <formula>"jan."</formula>
    </cfRule>
  </conditionalFormatting>
  <conditionalFormatting sqref="AA15">
    <cfRule type="cellIs" dxfId="3464" priority="3421" operator="equal">
      <formula>"jan."</formula>
    </cfRule>
  </conditionalFormatting>
  <conditionalFormatting sqref="AB15">
    <cfRule type="cellIs" dxfId="3463" priority="3420" operator="equal">
      <formula>"jan."</formula>
    </cfRule>
  </conditionalFormatting>
  <conditionalFormatting sqref="AA15">
    <cfRule type="cellIs" dxfId="3462" priority="3419" operator="equal">
      <formula>"jan."</formula>
    </cfRule>
  </conditionalFormatting>
  <conditionalFormatting sqref="AA15">
    <cfRule type="cellIs" dxfId="3461" priority="3418" operator="equal">
      <formula>"jan."</formula>
    </cfRule>
  </conditionalFormatting>
  <conditionalFormatting sqref="AB15">
    <cfRule type="cellIs" dxfId="3460" priority="3416" operator="equal">
      <formula>"jan."</formula>
    </cfRule>
  </conditionalFormatting>
  <conditionalFormatting sqref="AA15">
    <cfRule type="cellIs" dxfId="3459" priority="3415" operator="equal">
      <formula>"jan."</formula>
    </cfRule>
  </conditionalFormatting>
  <conditionalFormatting sqref="AA15">
    <cfRule type="cellIs" dxfId="3458" priority="3412" operator="equal">
      <formula>"jan."</formula>
    </cfRule>
  </conditionalFormatting>
  <conditionalFormatting sqref="AA15">
    <cfRule type="cellIs" dxfId="3457" priority="3410" operator="equal">
      <formula>"jan."</formula>
    </cfRule>
  </conditionalFormatting>
  <conditionalFormatting sqref="AA15">
    <cfRule type="cellIs" dxfId="3456" priority="3409" operator="equal">
      <formula>"jan."</formula>
    </cfRule>
  </conditionalFormatting>
  <conditionalFormatting sqref="AA15">
    <cfRule type="cellIs" dxfId="3455" priority="3408" operator="equal">
      <formula>"jan."</formula>
    </cfRule>
  </conditionalFormatting>
  <conditionalFormatting sqref="AA15">
    <cfRule type="cellIs" dxfId="3454" priority="3407" operator="equal">
      <formula>"jan."</formula>
    </cfRule>
  </conditionalFormatting>
  <conditionalFormatting sqref="AA15">
    <cfRule type="cellIs" dxfId="3453" priority="3406" operator="equal">
      <formula>"jan."</formula>
    </cfRule>
  </conditionalFormatting>
  <conditionalFormatting sqref="AA15">
    <cfRule type="cellIs" dxfId="3452" priority="3405" operator="equal">
      <formula>"jan."</formula>
    </cfRule>
  </conditionalFormatting>
  <conditionalFormatting sqref="AA15">
    <cfRule type="cellIs" dxfId="3451" priority="3404" operator="equal">
      <formula>"jan."</formula>
    </cfRule>
  </conditionalFormatting>
  <conditionalFormatting sqref="AA15">
    <cfRule type="cellIs" dxfId="3450" priority="3403" operator="equal">
      <formula>"jan."</formula>
    </cfRule>
  </conditionalFormatting>
  <conditionalFormatting sqref="AB15">
    <cfRule type="cellIs" dxfId="3449" priority="3402" operator="equal">
      <formula>"jan."</formula>
    </cfRule>
  </conditionalFormatting>
  <conditionalFormatting sqref="AA15">
    <cfRule type="cellIs" dxfId="3448" priority="3401" operator="equal">
      <formula>"jan."</formula>
    </cfRule>
  </conditionalFormatting>
  <conditionalFormatting sqref="AA15">
    <cfRule type="cellIs" dxfId="3447" priority="3400" operator="equal">
      <formula>"jan."</formula>
    </cfRule>
  </conditionalFormatting>
  <conditionalFormatting sqref="AA15">
    <cfRule type="cellIs" dxfId="3446" priority="3399" operator="equal">
      <formula>"jan."</formula>
    </cfRule>
  </conditionalFormatting>
  <conditionalFormatting sqref="AA15">
    <cfRule type="cellIs" dxfId="3445" priority="3398" operator="equal">
      <formula>"jan."</formula>
    </cfRule>
  </conditionalFormatting>
  <conditionalFormatting sqref="AA15">
    <cfRule type="cellIs" dxfId="3444" priority="3397" operator="equal">
      <formula>"jan."</formula>
    </cfRule>
  </conditionalFormatting>
  <conditionalFormatting sqref="AA15">
    <cfRule type="cellIs" dxfId="3443" priority="3396" operator="equal">
      <formula>"jan."</formula>
    </cfRule>
  </conditionalFormatting>
  <conditionalFormatting sqref="AA15">
    <cfRule type="cellIs" dxfId="3442" priority="3395" operator="equal">
      <formula>"jan."</formula>
    </cfRule>
  </conditionalFormatting>
  <conditionalFormatting sqref="AB15">
    <cfRule type="cellIs" dxfId="3441" priority="3394" operator="equal">
      <formula>"jan."</formula>
    </cfRule>
  </conditionalFormatting>
  <conditionalFormatting sqref="AC15">
    <cfRule type="cellIs" dxfId="3440" priority="3393" operator="equal">
      <formula>"jan."</formula>
    </cfRule>
  </conditionalFormatting>
  <conditionalFormatting sqref="AD15">
    <cfRule type="cellIs" dxfId="3439" priority="3392" operator="equal">
      <formula>"jan."</formula>
    </cfRule>
  </conditionalFormatting>
  <conditionalFormatting sqref="AC15">
    <cfRule type="cellIs" dxfId="3438" priority="3391" operator="equal">
      <formula>"jan."</formula>
    </cfRule>
  </conditionalFormatting>
  <conditionalFormatting sqref="AD15">
    <cfRule type="cellIs" dxfId="3437" priority="3390" operator="equal">
      <formula>"jan."</formula>
    </cfRule>
  </conditionalFormatting>
  <conditionalFormatting sqref="AC15">
    <cfRule type="cellIs" dxfId="3436" priority="3389" operator="equal">
      <formula>"jan."</formula>
    </cfRule>
  </conditionalFormatting>
  <conditionalFormatting sqref="AD15">
    <cfRule type="cellIs" dxfId="3435" priority="3388" operator="equal">
      <formula>"jan."</formula>
    </cfRule>
  </conditionalFormatting>
  <conditionalFormatting sqref="AB15">
    <cfRule type="cellIs" dxfId="3434" priority="3387" operator="equal">
      <formula>"jan."</formula>
    </cfRule>
  </conditionalFormatting>
  <conditionalFormatting sqref="AC15">
    <cfRule type="cellIs" dxfId="3433" priority="3386" operator="equal">
      <formula>"jan."</formula>
    </cfRule>
  </conditionalFormatting>
  <conditionalFormatting sqref="AC15">
    <cfRule type="cellIs" dxfId="3432" priority="3385" operator="equal">
      <formula>"jan."</formula>
    </cfRule>
  </conditionalFormatting>
  <conditionalFormatting sqref="AB15">
    <cfRule type="cellIs" dxfId="3431" priority="3384" operator="equal">
      <formula>"jan."</formula>
    </cfRule>
  </conditionalFormatting>
  <conditionalFormatting sqref="AC15">
    <cfRule type="cellIs" dxfId="3430" priority="3383" operator="equal">
      <formula>"jan."</formula>
    </cfRule>
  </conditionalFormatting>
  <conditionalFormatting sqref="AB15">
    <cfRule type="cellIs" dxfId="3429" priority="3382" operator="equal">
      <formula>"jan."</formula>
    </cfRule>
  </conditionalFormatting>
  <conditionalFormatting sqref="AC15">
    <cfRule type="cellIs" dxfId="3428" priority="3381" operator="equal">
      <formula>"jan."</formula>
    </cfRule>
  </conditionalFormatting>
  <conditionalFormatting sqref="AA15">
    <cfRule type="cellIs" dxfId="3427" priority="3380" operator="equal">
      <formula>"jan."</formula>
    </cfRule>
  </conditionalFormatting>
  <conditionalFormatting sqref="AB15">
    <cfRule type="cellIs" dxfId="3426" priority="3379" operator="equal">
      <formula>"jan."</formula>
    </cfRule>
  </conditionalFormatting>
  <conditionalFormatting sqref="AD15">
    <cfRule type="cellIs" dxfId="3425" priority="3378" operator="equal">
      <formula>"jan."</formula>
    </cfRule>
  </conditionalFormatting>
  <conditionalFormatting sqref="AC15">
    <cfRule type="cellIs" dxfId="3424" priority="3377" operator="equal">
      <formula>"jan."</formula>
    </cfRule>
  </conditionalFormatting>
  <conditionalFormatting sqref="AB15">
    <cfRule type="cellIs" dxfId="3423" priority="3376" operator="equal">
      <formula>"jan."</formula>
    </cfRule>
  </conditionalFormatting>
  <conditionalFormatting sqref="AC15">
    <cfRule type="cellIs" dxfId="3422" priority="3375" operator="equal">
      <formula>"jan."</formula>
    </cfRule>
  </conditionalFormatting>
  <conditionalFormatting sqref="AB15">
    <cfRule type="cellIs" dxfId="3421" priority="3374" operator="equal">
      <formula>"jan."</formula>
    </cfRule>
  </conditionalFormatting>
  <conditionalFormatting sqref="AC15">
    <cfRule type="cellIs" dxfId="3420" priority="3373" operator="equal">
      <formula>"jan."</formula>
    </cfRule>
  </conditionalFormatting>
  <conditionalFormatting sqref="AA15">
    <cfRule type="cellIs" dxfId="3419" priority="3372" operator="equal">
      <formula>"jan."</formula>
    </cfRule>
  </conditionalFormatting>
  <conditionalFormatting sqref="AB15">
    <cfRule type="cellIs" dxfId="3418" priority="3371" operator="equal">
      <formula>"jan."</formula>
    </cfRule>
  </conditionalFormatting>
  <conditionalFormatting sqref="AD15">
    <cfRule type="cellIs" dxfId="3417" priority="3370" operator="equal">
      <formula>"jan."</formula>
    </cfRule>
  </conditionalFormatting>
  <conditionalFormatting sqref="AB15">
    <cfRule type="cellIs" dxfId="3416" priority="3369" operator="equal">
      <formula>"jan."</formula>
    </cfRule>
  </conditionalFormatting>
  <conditionalFormatting sqref="AA15">
    <cfRule type="cellIs" dxfId="3415" priority="3368" operator="equal">
      <formula>"jan."</formula>
    </cfRule>
  </conditionalFormatting>
  <conditionalFormatting sqref="AB15">
    <cfRule type="cellIs" dxfId="3414" priority="3367" operator="equal">
      <formula>"jan."</formula>
    </cfRule>
  </conditionalFormatting>
  <conditionalFormatting sqref="AA15">
    <cfRule type="cellIs" dxfId="3413" priority="3366" operator="equal">
      <formula>"jan."</formula>
    </cfRule>
  </conditionalFormatting>
  <conditionalFormatting sqref="AB15">
    <cfRule type="cellIs" dxfId="3412" priority="3365" operator="equal">
      <formula>"jan."</formula>
    </cfRule>
  </conditionalFormatting>
  <conditionalFormatting sqref="AA15">
    <cfRule type="cellIs" dxfId="3411" priority="3364" operator="equal">
      <formula>"jan."</formula>
    </cfRule>
  </conditionalFormatting>
  <conditionalFormatting sqref="AC15">
    <cfRule type="cellIs" dxfId="3410" priority="3363" operator="equal">
      <formula>"jan."</formula>
    </cfRule>
  </conditionalFormatting>
  <conditionalFormatting sqref="AC15">
    <cfRule type="cellIs" dxfId="3409" priority="3362" operator="equal">
      <formula>"jan."</formula>
    </cfRule>
  </conditionalFormatting>
  <conditionalFormatting sqref="AB15">
    <cfRule type="cellIs" dxfId="3408" priority="3361" operator="equal">
      <formula>"jan."</formula>
    </cfRule>
  </conditionalFormatting>
  <conditionalFormatting sqref="AC15">
    <cfRule type="cellIs" dxfId="3407" priority="3360" operator="equal">
      <formula>"jan."</formula>
    </cfRule>
  </conditionalFormatting>
  <conditionalFormatting sqref="AB15">
    <cfRule type="cellIs" dxfId="3406" priority="3359" operator="equal">
      <formula>"jan."</formula>
    </cfRule>
  </conditionalFormatting>
  <conditionalFormatting sqref="AC15">
    <cfRule type="cellIs" dxfId="3405" priority="3358" operator="equal">
      <formula>"jan."</formula>
    </cfRule>
  </conditionalFormatting>
  <conditionalFormatting sqref="AA15">
    <cfRule type="cellIs" dxfId="3404" priority="3357" operator="equal">
      <formula>"jan."</formula>
    </cfRule>
  </conditionalFormatting>
  <conditionalFormatting sqref="AB15">
    <cfRule type="cellIs" dxfId="3403" priority="3356" operator="equal">
      <formula>"jan."</formula>
    </cfRule>
  </conditionalFormatting>
  <conditionalFormatting sqref="AD15">
    <cfRule type="cellIs" dxfId="3402" priority="3355" operator="equal">
      <formula>"jan."</formula>
    </cfRule>
  </conditionalFormatting>
  <conditionalFormatting sqref="AB15">
    <cfRule type="cellIs" dxfId="3401" priority="3354" operator="equal">
      <formula>"jan."</formula>
    </cfRule>
  </conditionalFormatting>
  <conditionalFormatting sqref="AA15">
    <cfRule type="cellIs" dxfId="3400" priority="3353" operator="equal">
      <formula>"jan."</formula>
    </cfRule>
  </conditionalFormatting>
  <conditionalFormatting sqref="AB15">
    <cfRule type="cellIs" dxfId="3399" priority="3352" operator="equal">
      <formula>"jan."</formula>
    </cfRule>
  </conditionalFormatting>
  <conditionalFormatting sqref="AA15">
    <cfRule type="cellIs" dxfId="3398" priority="3351" operator="equal">
      <formula>"jan."</formula>
    </cfRule>
  </conditionalFormatting>
  <conditionalFormatting sqref="AB15">
    <cfRule type="cellIs" dxfId="3397" priority="3350" operator="equal">
      <formula>"jan."</formula>
    </cfRule>
  </conditionalFormatting>
  <conditionalFormatting sqref="AA15">
    <cfRule type="cellIs" dxfId="3396" priority="3349" operator="equal">
      <formula>"jan."</formula>
    </cfRule>
  </conditionalFormatting>
  <conditionalFormatting sqref="AC15">
    <cfRule type="cellIs" dxfId="3395" priority="3348" operator="equal">
      <formula>"jan."</formula>
    </cfRule>
  </conditionalFormatting>
  <conditionalFormatting sqref="AB15">
    <cfRule type="cellIs" dxfId="3394" priority="3347" operator="equal">
      <formula>"jan."</formula>
    </cfRule>
  </conditionalFormatting>
  <conditionalFormatting sqref="AA15">
    <cfRule type="cellIs" dxfId="3393" priority="3346" operator="equal">
      <formula>"jan."</formula>
    </cfRule>
  </conditionalFormatting>
  <conditionalFormatting sqref="AB15">
    <cfRule type="cellIs" dxfId="3392" priority="3345" operator="equal">
      <formula>"jan."</formula>
    </cfRule>
  </conditionalFormatting>
  <conditionalFormatting sqref="AA15">
    <cfRule type="cellIs" dxfId="3391" priority="3344" operator="equal">
      <formula>"jan."</formula>
    </cfRule>
  </conditionalFormatting>
  <conditionalFormatting sqref="AB15">
    <cfRule type="cellIs" dxfId="3390" priority="3343" operator="equal">
      <formula>"jan."</formula>
    </cfRule>
  </conditionalFormatting>
  <conditionalFormatting sqref="AA15">
    <cfRule type="cellIs" dxfId="3389" priority="3342" operator="equal">
      <formula>"jan."</formula>
    </cfRule>
  </conditionalFormatting>
  <conditionalFormatting sqref="AC15">
    <cfRule type="cellIs" dxfId="3388" priority="3341" operator="equal">
      <formula>"jan."</formula>
    </cfRule>
  </conditionalFormatting>
  <conditionalFormatting sqref="AA15">
    <cfRule type="cellIs" dxfId="3387" priority="3340" operator="equal">
      <formula>"jan."</formula>
    </cfRule>
  </conditionalFormatting>
  <conditionalFormatting sqref="AA15">
    <cfRule type="cellIs" dxfId="3386" priority="3339" operator="equal">
      <formula>"jan."</formula>
    </cfRule>
  </conditionalFormatting>
  <conditionalFormatting sqref="AA15">
    <cfRule type="cellIs" dxfId="3385" priority="3338" operator="equal">
      <formula>"jan."</formula>
    </cfRule>
  </conditionalFormatting>
  <conditionalFormatting sqref="AB15">
    <cfRule type="cellIs" dxfId="3384" priority="3337" operator="equal">
      <formula>"jan."</formula>
    </cfRule>
  </conditionalFormatting>
  <conditionalFormatting sqref="AC15">
    <cfRule type="cellIs" dxfId="3383" priority="3336" operator="equal">
      <formula>"jan."</formula>
    </cfRule>
  </conditionalFormatting>
  <conditionalFormatting sqref="AB15">
    <cfRule type="cellIs" dxfId="3382" priority="3335" operator="equal">
      <formula>"jan."</formula>
    </cfRule>
  </conditionalFormatting>
  <conditionalFormatting sqref="AC15">
    <cfRule type="cellIs" dxfId="3381" priority="3334" operator="equal">
      <formula>"jan."</formula>
    </cfRule>
  </conditionalFormatting>
  <conditionalFormatting sqref="AB15">
    <cfRule type="cellIs" dxfId="3380" priority="3333" operator="equal">
      <formula>"jan."</formula>
    </cfRule>
  </conditionalFormatting>
  <conditionalFormatting sqref="AC15">
    <cfRule type="cellIs" dxfId="3379" priority="3332" operator="equal">
      <formula>"jan."</formula>
    </cfRule>
  </conditionalFormatting>
  <conditionalFormatting sqref="AA15">
    <cfRule type="cellIs" dxfId="3378" priority="3331" operator="equal">
      <formula>"jan."</formula>
    </cfRule>
  </conditionalFormatting>
  <conditionalFormatting sqref="AB15">
    <cfRule type="cellIs" dxfId="3377" priority="3330" operator="equal">
      <formula>"jan."</formula>
    </cfRule>
  </conditionalFormatting>
  <conditionalFormatting sqref="AB15">
    <cfRule type="cellIs" dxfId="3376" priority="3329" operator="equal">
      <formula>"jan."</formula>
    </cfRule>
  </conditionalFormatting>
  <conditionalFormatting sqref="AA15">
    <cfRule type="cellIs" dxfId="3375" priority="3328" operator="equal">
      <formula>"jan."</formula>
    </cfRule>
  </conditionalFormatting>
  <conditionalFormatting sqref="AB15">
    <cfRule type="cellIs" dxfId="3374" priority="3327" operator="equal">
      <formula>"jan."</formula>
    </cfRule>
  </conditionalFormatting>
  <conditionalFormatting sqref="AB15">
    <cfRule type="cellIs" dxfId="3373" priority="3325" operator="equal">
      <formula>"jan."</formula>
    </cfRule>
  </conditionalFormatting>
  <conditionalFormatting sqref="AA15">
    <cfRule type="cellIs" dxfId="3372" priority="3324" operator="equal">
      <formula>"jan."</formula>
    </cfRule>
  </conditionalFormatting>
  <conditionalFormatting sqref="AC15">
    <cfRule type="cellIs" dxfId="3371" priority="3323" operator="equal">
      <formula>"jan."</formula>
    </cfRule>
  </conditionalFormatting>
  <conditionalFormatting sqref="AB15">
    <cfRule type="cellIs" dxfId="3370" priority="3322" operator="equal">
      <formula>"jan."</formula>
    </cfRule>
  </conditionalFormatting>
  <conditionalFormatting sqref="AA15">
    <cfRule type="cellIs" dxfId="3369" priority="3321" operator="equal">
      <formula>"jan."</formula>
    </cfRule>
  </conditionalFormatting>
  <conditionalFormatting sqref="AB15">
    <cfRule type="cellIs" dxfId="3368" priority="3320" operator="equal">
      <formula>"jan."</formula>
    </cfRule>
  </conditionalFormatting>
  <conditionalFormatting sqref="AA15">
    <cfRule type="cellIs" dxfId="3367" priority="3319" operator="equal">
      <formula>"jan."</formula>
    </cfRule>
  </conditionalFormatting>
  <conditionalFormatting sqref="AB15">
    <cfRule type="cellIs" dxfId="3366" priority="3318" operator="equal">
      <formula>"jan."</formula>
    </cfRule>
  </conditionalFormatting>
  <conditionalFormatting sqref="AA15">
    <cfRule type="cellIs" dxfId="3365" priority="3317" operator="equal">
      <formula>"jan."</formula>
    </cfRule>
  </conditionalFormatting>
  <conditionalFormatting sqref="AC15">
    <cfRule type="cellIs" dxfId="3364" priority="3316" operator="equal">
      <formula>"jan."</formula>
    </cfRule>
  </conditionalFormatting>
  <conditionalFormatting sqref="AA15">
    <cfRule type="cellIs" dxfId="3363" priority="3315" operator="equal">
      <formula>"jan."</formula>
    </cfRule>
  </conditionalFormatting>
  <conditionalFormatting sqref="AA15">
    <cfRule type="cellIs" dxfId="3362" priority="3314" operator="equal">
      <formula>"jan."</formula>
    </cfRule>
  </conditionalFormatting>
  <conditionalFormatting sqref="AA15">
    <cfRule type="cellIs" dxfId="3361" priority="3313" operator="equal">
      <formula>"jan."</formula>
    </cfRule>
  </conditionalFormatting>
  <conditionalFormatting sqref="AB15">
    <cfRule type="cellIs" dxfId="3360" priority="3312" operator="equal">
      <formula>"jan."</formula>
    </cfRule>
  </conditionalFormatting>
  <conditionalFormatting sqref="AB15">
    <cfRule type="cellIs" dxfId="3359" priority="3311" operator="equal">
      <formula>"jan."</formula>
    </cfRule>
  </conditionalFormatting>
  <conditionalFormatting sqref="AA15">
    <cfRule type="cellIs" dxfId="3358" priority="3310" operator="equal">
      <formula>"jan."</formula>
    </cfRule>
  </conditionalFormatting>
  <conditionalFormatting sqref="AB15">
    <cfRule type="cellIs" dxfId="3357" priority="3309" operator="equal">
      <formula>"jan."</formula>
    </cfRule>
  </conditionalFormatting>
  <conditionalFormatting sqref="AA15">
    <cfRule type="cellIs" dxfId="3356" priority="3308" operator="equal">
      <formula>"jan."</formula>
    </cfRule>
  </conditionalFormatting>
  <conditionalFormatting sqref="AB15">
    <cfRule type="cellIs" dxfId="3355" priority="3307" operator="equal">
      <formula>"jan."</formula>
    </cfRule>
  </conditionalFormatting>
  <conditionalFormatting sqref="AA15">
    <cfRule type="cellIs" dxfId="3354" priority="3306" operator="equal">
      <formula>"jan."</formula>
    </cfRule>
  </conditionalFormatting>
  <conditionalFormatting sqref="AC15">
    <cfRule type="cellIs" dxfId="3353" priority="3305" operator="equal">
      <formula>"jan."</formula>
    </cfRule>
  </conditionalFormatting>
  <conditionalFormatting sqref="AA15">
    <cfRule type="cellIs" dxfId="3352" priority="3304" operator="equal">
      <formula>"jan."</formula>
    </cfRule>
  </conditionalFormatting>
  <conditionalFormatting sqref="AA15">
    <cfRule type="cellIs" dxfId="3351" priority="3303" operator="equal">
      <formula>"jan."</formula>
    </cfRule>
  </conditionalFormatting>
  <conditionalFormatting sqref="AA15">
    <cfRule type="cellIs" dxfId="3350" priority="3302" operator="equal">
      <formula>"jan."</formula>
    </cfRule>
  </conditionalFormatting>
  <conditionalFormatting sqref="AB15">
    <cfRule type="cellIs" dxfId="3349" priority="3301" operator="equal">
      <formula>"jan."</formula>
    </cfRule>
  </conditionalFormatting>
  <conditionalFormatting sqref="AA15">
    <cfRule type="cellIs" dxfId="3348" priority="3300" operator="equal">
      <formula>"jan."</formula>
    </cfRule>
  </conditionalFormatting>
  <conditionalFormatting sqref="AA15">
    <cfRule type="cellIs" dxfId="3347" priority="3299" operator="equal">
      <formula>"jan."</formula>
    </cfRule>
  </conditionalFormatting>
  <conditionalFormatting sqref="AA15">
    <cfRule type="cellIs" dxfId="3346" priority="3298" operator="equal">
      <formula>"jan."</formula>
    </cfRule>
  </conditionalFormatting>
  <conditionalFormatting sqref="AB15">
    <cfRule type="cellIs" dxfId="3345" priority="3297" operator="equal">
      <formula>"jan."</formula>
    </cfRule>
  </conditionalFormatting>
  <conditionalFormatting sqref="AA15">
    <cfRule type="cellIs" dxfId="3344" priority="3296" operator="equal">
      <formula>"jan."</formula>
    </cfRule>
  </conditionalFormatting>
  <conditionalFormatting sqref="AD15">
    <cfRule type="cellIs" dxfId="3343" priority="3295" operator="equal">
      <formula>"jan."</formula>
    </cfRule>
  </conditionalFormatting>
  <conditionalFormatting sqref="AC15">
    <cfRule type="cellIs" dxfId="3342" priority="3294" operator="equal">
      <formula>"jan."</formula>
    </cfRule>
  </conditionalFormatting>
  <conditionalFormatting sqref="AB15">
    <cfRule type="cellIs" dxfId="3341" priority="3293" operator="equal">
      <formula>"jan."</formula>
    </cfRule>
  </conditionalFormatting>
  <conditionalFormatting sqref="AC15">
    <cfRule type="cellIs" dxfId="3340" priority="3292" operator="equal">
      <formula>"jan."</formula>
    </cfRule>
  </conditionalFormatting>
  <conditionalFormatting sqref="AB15">
    <cfRule type="cellIs" dxfId="3339" priority="3291" operator="equal">
      <formula>"jan."</formula>
    </cfRule>
  </conditionalFormatting>
  <conditionalFormatting sqref="AC15">
    <cfRule type="cellIs" dxfId="3338" priority="3290" operator="equal">
      <formula>"jan."</formula>
    </cfRule>
  </conditionalFormatting>
  <conditionalFormatting sqref="AA15">
    <cfRule type="cellIs" dxfId="3337" priority="3289" operator="equal">
      <formula>"jan."</formula>
    </cfRule>
  </conditionalFormatting>
  <conditionalFormatting sqref="AB15">
    <cfRule type="cellIs" dxfId="3336" priority="3288" operator="equal">
      <formula>"jan."</formula>
    </cfRule>
  </conditionalFormatting>
  <conditionalFormatting sqref="AB15">
    <cfRule type="cellIs" dxfId="3335" priority="3287" operator="equal">
      <formula>"jan."</formula>
    </cfRule>
  </conditionalFormatting>
  <conditionalFormatting sqref="AA15">
    <cfRule type="cellIs" dxfId="3334" priority="3286" operator="equal">
      <formula>"jan."</formula>
    </cfRule>
  </conditionalFormatting>
  <conditionalFormatting sqref="AB15">
    <cfRule type="cellIs" dxfId="3333" priority="3285" operator="equal">
      <formula>"jan."</formula>
    </cfRule>
  </conditionalFormatting>
  <conditionalFormatting sqref="AA15">
    <cfRule type="cellIs" dxfId="3332" priority="3284" operator="equal">
      <formula>"jan."</formula>
    </cfRule>
  </conditionalFormatting>
  <conditionalFormatting sqref="AB15">
    <cfRule type="cellIs" dxfId="3331" priority="3283" operator="equal">
      <formula>"jan."</formula>
    </cfRule>
  </conditionalFormatting>
  <conditionalFormatting sqref="AA15">
    <cfRule type="cellIs" dxfId="3330" priority="3282" operator="equal">
      <formula>"jan."</formula>
    </cfRule>
  </conditionalFormatting>
  <conditionalFormatting sqref="AC15">
    <cfRule type="cellIs" dxfId="3329" priority="3281" operator="equal">
      <formula>"jan."</formula>
    </cfRule>
  </conditionalFormatting>
  <conditionalFormatting sqref="AB15">
    <cfRule type="cellIs" dxfId="3328" priority="3280" operator="equal">
      <formula>"jan."</formula>
    </cfRule>
  </conditionalFormatting>
  <conditionalFormatting sqref="AA15">
    <cfRule type="cellIs" dxfId="3327" priority="3279" operator="equal">
      <formula>"jan."</formula>
    </cfRule>
  </conditionalFormatting>
  <conditionalFormatting sqref="AB15">
    <cfRule type="cellIs" dxfId="3326" priority="3278" operator="equal">
      <formula>"jan."</formula>
    </cfRule>
  </conditionalFormatting>
  <conditionalFormatting sqref="AA15">
    <cfRule type="cellIs" dxfId="3325" priority="3277" operator="equal">
      <formula>"jan."</formula>
    </cfRule>
  </conditionalFormatting>
  <conditionalFormatting sqref="AB15">
    <cfRule type="cellIs" dxfId="3324" priority="3276" operator="equal">
      <formula>"jan."</formula>
    </cfRule>
  </conditionalFormatting>
  <conditionalFormatting sqref="AA15">
    <cfRule type="cellIs" dxfId="3323" priority="3275" operator="equal">
      <formula>"jan."</formula>
    </cfRule>
  </conditionalFormatting>
  <conditionalFormatting sqref="AC15">
    <cfRule type="cellIs" dxfId="3322" priority="3274" operator="equal">
      <formula>"jan."</formula>
    </cfRule>
  </conditionalFormatting>
  <conditionalFormatting sqref="AA15">
    <cfRule type="cellIs" dxfId="3321" priority="3273" operator="equal">
      <formula>"jan."</formula>
    </cfRule>
  </conditionalFormatting>
  <conditionalFormatting sqref="AA15">
    <cfRule type="cellIs" dxfId="3320" priority="3272" operator="equal">
      <formula>"jan."</formula>
    </cfRule>
  </conditionalFormatting>
  <conditionalFormatting sqref="AA15">
    <cfRule type="cellIs" dxfId="3319" priority="3271" operator="equal">
      <formula>"jan."</formula>
    </cfRule>
  </conditionalFormatting>
  <conditionalFormatting sqref="AB15">
    <cfRule type="cellIs" dxfId="3318" priority="3270" operator="equal">
      <formula>"jan."</formula>
    </cfRule>
  </conditionalFormatting>
  <conditionalFormatting sqref="AB15">
    <cfRule type="cellIs" dxfId="3317" priority="3269" operator="equal">
      <formula>"jan."</formula>
    </cfRule>
  </conditionalFormatting>
  <conditionalFormatting sqref="AA15">
    <cfRule type="cellIs" dxfId="3316" priority="3268" operator="equal">
      <formula>"jan."</formula>
    </cfRule>
  </conditionalFormatting>
  <conditionalFormatting sqref="AB15">
    <cfRule type="cellIs" dxfId="3315" priority="3267" operator="equal">
      <formula>"jan."</formula>
    </cfRule>
  </conditionalFormatting>
  <conditionalFormatting sqref="AA15">
    <cfRule type="cellIs" dxfId="3314" priority="3266" operator="equal">
      <formula>"jan."</formula>
    </cfRule>
  </conditionalFormatting>
  <conditionalFormatting sqref="AB15">
    <cfRule type="cellIs" dxfId="3313" priority="3265" operator="equal">
      <formula>"jan."</formula>
    </cfRule>
  </conditionalFormatting>
  <conditionalFormatting sqref="AA15">
    <cfRule type="cellIs" dxfId="3312" priority="3264" operator="equal">
      <formula>"jan."</formula>
    </cfRule>
  </conditionalFormatting>
  <conditionalFormatting sqref="AC15">
    <cfRule type="cellIs" dxfId="3311" priority="3263" operator="equal">
      <formula>"jan."</formula>
    </cfRule>
  </conditionalFormatting>
  <conditionalFormatting sqref="AA15">
    <cfRule type="cellIs" dxfId="3310" priority="3262" operator="equal">
      <formula>"jan."</formula>
    </cfRule>
  </conditionalFormatting>
  <conditionalFormatting sqref="AA15">
    <cfRule type="cellIs" dxfId="3309" priority="3261" operator="equal">
      <formula>"jan."</formula>
    </cfRule>
  </conditionalFormatting>
  <conditionalFormatting sqref="AA15">
    <cfRule type="cellIs" dxfId="3308" priority="3260" operator="equal">
      <formula>"jan."</formula>
    </cfRule>
  </conditionalFormatting>
  <conditionalFormatting sqref="AB15">
    <cfRule type="cellIs" dxfId="3307" priority="3259" operator="equal">
      <formula>"jan."</formula>
    </cfRule>
  </conditionalFormatting>
  <conditionalFormatting sqref="AA15">
    <cfRule type="cellIs" dxfId="3306" priority="3258" operator="equal">
      <formula>"jan."</formula>
    </cfRule>
  </conditionalFormatting>
  <conditionalFormatting sqref="AA15">
    <cfRule type="cellIs" dxfId="3305" priority="3257" operator="equal">
      <formula>"jan."</formula>
    </cfRule>
  </conditionalFormatting>
  <conditionalFormatting sqref="AA15">
    <cfRule type="cellIs" dxfId="3304" priority="3256" operator="equal">
      <formula>"jan."</formula>
    </cfRule>
  </conditionalFormatting>
  <conditionalFormatting sqref="AB15">
    <cfRule type="cellIs" dxfId="3303" priority="3255" operator="equal">
      <formula>"jan."</formula>
    </cfRule>
  </conditionalFormatting>
  <conditionalFormatting sqref="AA15">
    <cfRule type="cellIs" dxfId="3302" priority="3254" operator="equal">
      <formula>"jan."</formula>
    </cfRule>
  </conditionalFormatting>
  <conditionalFormatting sqref="AB15">
    <cfRule type="cellIs" dxfId="3301" priority="3253" operator="equal">
      <formula>"jan."</formula>
    </cfRule>
  </conditionalFormatting>
  <conditionalFormatting sqref="AA15">
    <cfRule type="cellIs" dxfId="3300" priority="3252" operator="equal">
      <formula>"jan."</formula>
    </cfRule>
  </conditionalFormatting>
  <conditionalFormatting sqref="AB15">
    <cfRule type="cellIs" dxfId="3299" priority="3251" operator="equal">
      <formula>"jan."</formula>
    </cfRule>
  </conditionalFormatting>
  <conditionalFormatting sqref="AA15">
    <cfRule type="cellIs" dxfId="3298" priority="3250" operator="equal">
      <formula>"jan."</formula>
    </cfRule>
  </conditionalFormatting>
  <conditionalFormatting sqref="AB15">
    <cfRule type="cellIs" dxfId="3297" priority="3249" operator="equal">
      <formula>"jan."</formula>
    </cfRule>
  </conditionalFormatting>
  <conditionalFormatting sqref="AA15">
    <cfRule type="cellIs" dxfId="3296" priority="3248" operator="equal">
      <formula>"jan."</formula>
    </cfRule>
  </conditionalFormatting>
  <conditionalFormatting sqref="AA15">
    <cfRule type="cellIs" dxfId="3295" priority="3247" operator="equal">
      <formula>"jan."</formula>
    </cfRule>
  </conditionalFormatting>
  <conditionalFormatting sqref="AA15">
    <cfRule type="cellIs" dxfId="3294" priority="3246" operator="equal">
      <formula>"jan."</formula>
    </cfRule>
  </conditionalFormatting>
  <conditionalFormatting sqref="AB15">
    <cfRule type="cellIs" dxfId="3293" priority="3244" operator="equal">
      <formula>"jan."</formula>
    </cfRule>
  </conditionalFormatting>
  <conditionalFormatting sqref="AA15">
    <cfRule type="cellIs" dxfId="3292" priority="3243" operator="equal">
      <formula>"jan."</formula>
    </cfRule>
  </conditionalFormatting>
  <conditionalFormatting sqref="AA15">
    <cfRule type="cellIs" dxfId="3291" priority="3242" operator="equal">
      <formula>"jan."</formula>
    </cfRule>
  </conditionalFormatting>
  <conditionalFormatting sqref="AA15">
    <cfRule type="cellIs" dxfId="3290" priority="3241" operator="equal">
      <formula>"jan."</formula>
    </cfRule>
  </conditionalFormatting>
  <conditionalFormatting sqref="AB15">
    <cfRule type="cellIs" dxfId="3289" priority="3240" operator="equal">
      <formula>"jan."</formula>
    </cfRule>
  </conditionalFormatting>
  <conditionalFormatting sqref="AA15">
    <cfRule type="cellIs" dxfId="3288" priority="3239" operator="equal">
      <formula>"jan."</formula>
    </cfRule>
  </conditionalFormatting>
  <conditionalFormatting sqref="AA15">
    <cfRule type="cellIs" dxfId="3287" priority="3238" operator="equal">
      <formula>"jan."</formula>
    </cfRule>
  </conditionalFormatting>
  <conditionalFormatting sqref="AA15">
    <cfRule type="cellIs" dxfId="3286" priority="3237" operator="equal">
      <formula>"jan."</formula>
    </cfRule>
  </conditionalFormatting>
  <conditionalFormatting sqref="AA15">
    <cfRule type="cellIs" dxfId="3285" priority="3236" operator="equal">
      <formula>"jan."</formula>
    </cfRule>
  </conditionalFormatting>
  <conditionalFormatting sqref="AB15">
    <cfRule type="cellIs" dxfId="3284" priority="3235" operator="equal">
      <formula>"jan."</formula>
    </cfRule>
  </conditionalFormatting>
  <conditionalFormatting sqref="AA15">
    <cfRule type="cellIs" dxfId="3283" priority="3234" operator="equal">
      <formula>"jan."</formula>
    </cfRule>
  </conditionalFormatting>
  <conditionalFormatting sqref="AA15">
    <cfRule type="cellIs" dxfId="3282" priority="3233" operator="equal">
      <formula>"jan."</formula>
    </cfRule>
  </conditionalFormatting>
  <conditionalFormatting sqref="AC15">
    <cfRule type="cellIs" dxfId="3281" priority="3232" operator="equal">
      <formula>"jan."</formula>
    </cfRule>
  </conditionalFormatting>
  <conditionalFormatting sqref="AD15">
    <cfRule type="cellIs" dxfId="3280" priority="3231" operator="equal">
      <formula>"jan."</formula>
    </cfRule>
  </conditionalFormatting>
  <conditionalFormatting sqref="AC15">
    <cfRule type="cellIs" dxfId="3279" priority="3230" operator="equal">
      <formula>"jan."</formula>
    </cfRule>
  </conditionalFormatting>
  <conditionalFormatting sqref="AB15">
    <cfRule type="cellIs" dxfId="3278" priority="3229" operator="equal">
      <formula>"jan."</formula>
    </cfRule>
  </conditionalFormatting>
  <conditionalFormatting sqref="AC15">
    <cfRule type="cellIs" dxfId="3277" priority="3228" operator="equal">
      <formula>"jan."</formula>
    </cfRule>
  </conditionalFormatting>
  <conditionalFormatting sqref="AB15">
    <cfRule type="cellIs" dxfId="3276" priority="3227" operator="equal">
      <formula>"jan."</formula>
    </cfRule>
  </conditionalFormatting>
  <conditionalFormatting sqref="AC15">
    <cfRule type="cellIs" dxfId="3275" priority="3226" operator="equal">
      <formula>"jan."</formula>
    </cfRule>
  </conditionalFormatting>
  <conditionalFormatting sqref="AA15">
    <cfRule type="cellIs" dxfId="3274" priority="3225" operator="equal">
      <formula>"jan."</formula>
    </cfRule>
  </conditionalFormatting>
  <conditionalFormatting sqref="AB15">
    <cfRule type="cellIs" dxfId="3273" priority="3224" operator="equal">
      <formula>"jan."</formula>
    </cfRule>
  </conditionalFormatting>
  <conditionalFormatting sqref="AB15">
    <cfRule type="cellIs" dxfId="3272" priority="3223" operator="equal">
      <formula>"jan."</formula>
    </cfRule>
  </conditionalFormatting>
  <conditionalFormatting sqref="AA15">
    <cfRule type="cellIs" dxfId="3271" priority="3222" operator="equal">
      <formula>"jan."</formula>
    </cfRule>
  </conditionalFormatting>
  <conditionalFormatting sqref="AB15">
    <cfRule type="cellIs" dxfId="3270" priority="3221" operator="equal">
      <formula>"jan."</formula>
    </cfRule>
  </conditionalFormatting>
  <conditionalFormatting sqref="AA15">
    <cfRule type="cellIs" dxfId="3269" priority="3220" operator="equal">
      <formula>"jan."</formula>
    </cfRule>
  </conditionalFormatting>
  <conditionalFormatting sqref="AA15">
    <cfRule type="cellIs" dxfId="3268" priority="3218" operator="equal">
      <formula>"jan."</formula>
    </cfRule>
  </conditionalFormatting>
  <conditionalFormatting sqref="AC15">
    <cfRule type="cellIs" dxfId="3267" priority="3217" operator="equal">
      <formula>"jan."</formula>
    </cfRule>
  </conditionalFormatting>
  <conditionalFormatting sqref="AB15">
    <cfRule type="cellIs" dxfId="3266" priority="3216" operator="equal">
      <formula>"jan."</formula>
    </cfRule>
  </conditionalFormatting>
  <conditionalFormatting sqref="AA15">
    <cfRule type="cellIs" dxfId="3265" priority="3215" operator="equal">
      <formula>"jan."</formula>
    </cfRule>
  </conditionalFormatting>
  <conditionalFormatting sqref="AB15">
    <cfRule type="cellIs" dxfId="3264" priority="3214" operator="equal">
      <formula>"jan."</formula>
    </cfRule>
  </conditionalFormatting>
  <conditionalFormatting sqref="AA15">
    <cfRule type="cellIs" dxfId="3263" priority="3213" operator="equal">
      <formula>"jan."</formula>
    </cfRule>
  </conditionalFormatting>
  <conditionalFormatting sqref="AB15">
    <cfRule type="cellIs" dxfId="3262" priority="3212" operator="equal">
      <formula>"jan."</formula>
    </cfRule>
  </conditionalFormatting>
  <conditionalFormatting sqref="AA15">
    <cfRule type="cellIs" dxfId="3261" priority="3211" operator="equal">
      <formula>"jan."</formula>
    </cfRule>
  </conditionalFormatting>
  <conditionalFormatting sqref="AC15">
    <cfRule type="cellIs" dxfId="3260" priority="3210" operator="equal">
      <formula>"jan."</formula>
    </cfRule>
  </conditionalFormatting>
  <conditionalFormatting sqref="AA15">
    <cfRule type="cellIs" dxfId="3259" priority="3209" operator="equal">
      <formula>"jan."</formula>
    </cfRule>
  </conditionalFormatting>
  <conditionalFormatting sqref="AA15">
    <cfRule type="cellIs" dxfId="3258" priority="3208" operator="equal">
      <formula>"jan."</formula>
    </cfRule>
  </conditionalFormatting>
  <conditionalFormatting sqref="AA15">
    <cfRule type="cellIs" dxfId="3257" priority="3207" operator="equal">
      <formula>"jan."</formula>
    </cfRule>
  </conditionalFormatting>
  <conditionalFormatting sqref="AB15">
    <cfRule type="cellIs" dxfId="3256" priority="3206" operator="equal">
      <formula>"jan."</formula>
    </cfRule>
  </conditionalFormatting>
  <conditionalFormatting sqref="AB15">
    <cfRule type="cellIs" dxfId="3255" priority="3205" operator="equal">
      <formula>"jan."</formula>
    </cfRule>
  </conditionalFormatting>
  <conditionalFormatting sqref="AA15">
    <cfRule type="cellIs" dxfId="3254" priority="3204" operator="equal">
      <formula>"jan."</formula>
    </cfRule>
  </conditionalFormatting>
  <conditionalFormatting sqref="AB15">
    <cfRule type="cellIs" dxfId="3253" priority="3203" operator="equal">
      <formula>"jan."</formula>
    </cfRule>
  </conditionalFormatting>
  <conditionalFormatting sqref="AA15">
    <cfRule type="cellIs" dxfId="3252" priority="3202" operator="equal">
      <formula>"jan."</formula>
    </cfRule>
  </conditionalFormatting>
  <conditionalFormatting sqref="AB15">
    <cfRule type="cellIs" dxfId="3251" priority="3201" operator="equal">
      <formula>"jan."</formula>
    </cfRule>
  </conditionalFormatting>
  <conditionalFormatting sqref="AA15">
    <cfRule type="cellIs" dxfId="3250" priority="3200" operator="equal">
      <formula>"jan."</formula>
    </cfRule>
  </conditionalFormatting>
  <conditionalFormatting sqref="AC15">
    <cfRule type="cellIs" dxfId="3249" priority="3199" operator="equal">
      <formula>"jan."</formula>
    </cfRule>
  </conditionalFormatting>
  <conditionalFormatting sqref="AA15">
    <cfRule type="cellIs" dxfId="3248" priority="3198" operator="equal">
      <formula>"jan."</formula>
    </cfRule>
  </conditionalFormatting>
  <conditionalFormatting sqref="AA15">
    <cfRule type="cellIs" dxfId="3247" priority="3197" operator="equal">
      <formula>"jan."</formula>
    </cfRule>
  </conditionalFormatting>
  <conditionalFormatting sqref="AA15">
    <cfRule type="cellIs" dxfId="3246" priority="3196" operator="equal">
      <formula>"jan."</formula>
    </cfRule>
  </conditionalFormatting>
  <conditionalFormatting sqref="AB15">
    <cfRule type="cellIs" dxfId="3245" priority="3195" operator="equal">
      <formula>"jan."</formula>
    </cfRule>
  </conditionalFormatting>
  <conditionalFormatting sqref="AA15">
    <cfRule type="cellIs" dxfId="3244" priority="3194" operator="equal">
      <formula>"jan."</formula>
    </cfRule>
  </conditionalFormatting>
  <conditionalFormatting sqref="AA15">
    <cfRule type="cellIs" dxfId="3243" priority="3193" operator="equal">
      <formula>"jan."</formula>
    </cfRule>
  </conditionalFormatting>
  <conditionalFormatting sqref="AA15">
    <cfRule type="cellIs" dxfId="3242" priority="3192" operator="equal">
      <formula>"jan."</formula>
    </cfRule>
  </conditionalFormatting>
  <conditionalFormatting sqref="AB15">
    <cfRule type="cellIs" dxfId="3241" priority="3191" operator="equal">
      <formula>"jan."</formula>
    </cfRule>
  </conditionalFormatting>
  <conditionalFormatting sqref="AA15">
    <cfRule type="cellIs" dxfId="3240" priority="3190" operator="equal">
      <formula>"jan."</formula>
    </cfRule>
  </conditionalFormatting>
  <conditionalFormatting sqref="AB15">
    <cfRule type="cellIs" dxfId="3239" priority="3189" operator="equal">
      <formula>"jan."</formula>
    </cfRule>
  </conditionalFormatting>
  <conditionalFormatting sqref="AA15">
    <cfRule type="cellIs" dxfId="3238" priority="3188" operator="equal">
      <formula>"jan."</formula>
    </cfRule>
  </conditionalFormatting>
  <conditionalFormatting sqref="AB15">
    <cfRule type="cellIs" dxfId="3237" priority="3187" operator="equal">
      <formula>"jan."</formula>
    </cfRule>
  </conditionalFormatting>
  <conditionalFormatting sqref="AB15">
    <cfRule type="cellIs" dxfId="3236" priority="3185" operator="equal">
      <formula>"jan."</formula>
    </cfRule>
  </conditionalFormatting>
  <conditionalFormatting sqref="AA15">
    <cfRule type="cellIs" dxfId="3235" priority="3184" operator="equal">
      <formula>"jan."</formula>
    </cfRule>
  </conditionalFormatting>
  <conditionalFormatting sqref="AA15">
    <cfRule type="cellIs" dxfId="3234" priority="3181" operator="equal">
      <formula>"jan."</formula>
    </cfRule>
  </conditionalFormatting>
  <conditionalFormatting sqref="AB15">
    <cfRule type="cellIs" dxfId="3233" priority="3180" operator="equal">
      <formula>"jan."</formula>
    </cfRule>
  </conditionalFormatting>
  <conditionalFormatting sqref="AA15">
    <cfRule type="cellIs" dxfId="3232" priority="3179" operator="equal">
      <formula>"jan."</formula>
    </cfRule>
  </conditionalFormatting>
  <conditionalFormatting sqref="AA15">
    <cfRule type="cellIs" dxfId="3231" priority="3178" operator="equal">
      <formula>"jan."</formula>
    </cfRule>
  </conditionalFormatting>
  <conditionalFormatting sqref="AA15">
    <cfRule type="cellIs" dxfId="3230" priority="3177" operator="equal">
      <formula>"jan."</formula>
    </cfRule>
  </conditionalFormatting>
  <conditionalFormatting sqref="AB15">
    <cfRule type="cellIs" dxfId="3229" priority="3176" operator="equal">
      <formula>"jan."</formula>
    </cfRule>
  </conditionalFormatting>
  <conditionalFormatting sqref="AA15">
    <cfRule type="cellIs" dxfId="3228" priority="3175" operator="equal">
      <formula>"jan."</formula>
    </cfRule>
  </conditionalFormatting>
  <conditionalFormatting sqref="AA15">
    <cfRule type="cellIs" dxfId="3227" priority="3174" operator="equal">
      <formula>"jan."</formula>
    </cfRule>
  </conditionalFormatting>
  <conditionalFormatting sqref="AA15">
    <cfRule type="cellIs" dxfId="3226" priority="3173" operator="equal">
      <formula>"jan."</formula>
    </cfRule>
  </conditionalFormatting>
  <conditionalFormatting sqref="AA15">
    <cfRule type="cellIs" dxfId="3225" priority="3172" operator="equal">
      <formula>"jan."</formula>
    </cfRule>
  </conditionalFormatting>
  <conditionalFormatting sqref="AB15">
    <cfRule type="cellIs" dxfId="3224" priority="3171" operator="equal">
      <formula>"jan."</formula>
    </cfRule>
  </conditionalFormatting>
  <conditionalFormatting sqref="AA15">
    <cfRule type="cellIs" dxfId="3223" priority="3170" operator="equal">
      <formula>"jan."</formula>
    </cfRule>
  </conditionalFormatting>
  <conditionalFormatting sqref="AA15">
    <cfRule type="cellIs" dxfId="3222" priority="3169" operator="equal">
      <formula>"jan."</formula>
    </cfRule>
  </conditionalFormatting>
  <conditionalFormatting sqref="AC15">
    <cfRule type="cellIs" dxfId="3221" priority="3168" operator="equal">
      <formula>"jan."</formula>
    </cfRule>
  </conditionalFormatting>
  <conditionalFormatting sqref="AB15">
    <cfRule type="cellIs" dxfId="3220" priority="3167" operator="equal">
      <formula>"jan."</formula>
    </cfRule>
  </conditionalFormatting>
  <conditionalFormatting sqref="AA15">
    <cfRule type="cellIs" dxfId="3219" priority="3166" operator="equal">
      <formula>"jan."</formula>
    </cfRule>
  </conditionalFormatting>
  <conditionalFormatting sqref="AB15">
    <cfRule type="cellIs" dxfId="3218" priority="3165" operator="equal">
      <formula>"jan."</formula>
    </cfRule>
  </conditionalFormatting>
  <conditionalFormatting sqref="AA15">
    <cfRule type="cellIs" dxfId="3217" priority="3164" operator="equal">
      <formula>"jan."</formula>
    </cfRule>
  </conditionalFormatting>
  <conditionalFormatting sqref="AB15">
    <cfRule type="cellIs" dxfId="3216" priority="3163" operator="equal">
      <formula>"jan."</formula>
    </cfRule>
  </conditionalFormatting>
  <conditionalFormatting sqref="AA15">
    <cfRule type="cellIs" dxfId="3215" priority="3162" operator="equal">
      <formula>"jan."</formula>
    </cfRule>
  </conditionalFormatting>
  <conditionalFormatting sqref="AA15">
    <cfRule type="cellIs" dxfId="3214" priority="3161" operator="equal">
      <formula>"jan."</formula>
    </cfRule>
  </conditionalFormatting>
  <conditionalFormatting sqref="AA15">
    <cfRule type="cellIs" dxfId="3213" priority="3160" operator="equal">
      <formula>"jan."</formula>
    </cfRule>
  </conditionalFormatting>
  <conditionalFormatting sqref="AA15">
    <cfRule type="cellIs" dxfId="3212" priority="3159" operator="equal">
      <formula>"jan."</formula>
    </cfRule>
  </conditionalFormatting>
  <conditionalFormatting sqref="AB15">
    <cfRule type="cellIs" dxfId="3211" priority="3158" operator="equal">
      <formula>"jan."</formula>
    </cfRule>
  </conditionalFormatting>
  <conditionalFormatting sqref="AA15">
    <cfRule type="cellIs" dxfId="3210" priority="3157" operator="equal">
      <formula>"jan."</formula>
    </cfRule>
  </conditionalFormatting>
  <conditionalFormatting sqref="AA15">
    <cfRule type="cellIs" dxfId="3209" priority="3156" operator="equal">
      <formula>"jan."</formula>
    </cfRule>
  </conditionalFormatting>
  <conditionalFormatting sqref="AA15">
    <cfRule type="cellIs" dxfId="3208" priority="3155" operator="equal">
      <formula>"jan."</formula>
    </cfRule>
  </conditionalFormatting>
  <conditionalFormatting sqref="AB15">
    <cfRule type="cellIs" dxfId="3207" priority="3154" operator="equal">
      <formula>"jan."</formula>
    </cfRule>
  </conditionalFormatting>
  <conditionalFormatting sqref="AA15">
    <cfRule type="cellIs" dxfId="3206" priority="3153" operator="equal">
      <formula>"jan."</formula>
    </cfRule>
  </conditionalFormatting>
  <conditionalFormatting sqref="AA15">
    <cfRule type="cellIs" dxfId="3205" priority="3152" operator="equal">
      <formula>"jan."</formula>
    </cfRule>
  </conditionalFormatting>
  <conditionalFormatting sqref="AA15">
    <cfRule type="cellIs" dxfId="3204" priority="3151" operator="equal">
      <formula>"jan."</formula>
    </cfRule>
  </conditionalFormatting>
  <conditionalFormatting sqref="AA15">
    <cfRule type="cellIs" dxfId="3203" priority="3150" operator="equal">
      <formula>"jan."</formula>
    </cfRule>
  </conditionalFormatting>
  <conditionalFormatting sqref="AB15">
    <cfRule type="cellIs" dxfId="3202" priority="3149" operator="equal">
      <formula>"jan."</formula>
    </cfRule>
  </conditionalFormatting>
  <conditionalFormatting sqref="AA15">
    <cfRule type="cellIs" dxfId="3201" priority="3148" operator="equal">
      <formula>"jan."</formula>
    </cfRule>
  </conditionalFormatting>
  <conditionalFormatting sqref="AA15">
    <cfRule type="cellIs" dxfId="3200" priority="3147" operator="equal">
      <formula>"jan."</formula>
    </cfRule>
  </conditionalFormatting>
  <conditionalFormatting sqref="AA15">
    <cfRule type="cellIs" dxfId="3199" priority="3146" operator="equal">
      <formula>"jan."</formula>
    </cfRule>
  </conditionalFormatting>
  <conditionalFormatting sqref="AA15">
    <cfRule type="cellIs" dxfId="3198" priority="3145" operator="equal">
      <formula>"jan."</formula>
    </cfRule>
  </conditionalFormatting>
  <conditionalFormatting sqref="AA15">
    <cfRule type="cellIs" dxfId="3197" priority="3144" operator="equal">
      <formula>"jan."</formula>
    </cfRule>
  </conditionalFormatting>
  <conditionalFormatting sqref="AA15">
    <cfRule type="cellIs" dxfId="3196" priority="3143" operator="equal">
      <formula>"jan."</formula>
    </cfRule>
  </conditionalFormatting>
  <conditionalFormatting sqref="AA15">
    <cfRule type="cellIs" dxfId="3195" priority="3142" operator="equal">
      <formula>"jan."</formula>
    </cfRule>
  </conditionalFormatting>
  <conditionalFormatting sqref="AA15">
    <cfRule type="cellIs" dxfId="3194" priority="3141" operator="equal">
      <formula>"jan."</formula>
    </cfRule>
  </conditionalFormatting>
  <conditionalFormatting sqref="AB15">
    <cfRule type="cellIs" dxfId="3193" priority="3140" operator="equal">
      <formula>"jan."</formula>
    </cfRule>
  </conditionalFormatting>
  <conditionalFormatting sqref="AC15">
    <cfRule type="cellIs" dxfId="3192" priority="3139" operator="equal">
      <formula>"jan."</formula>
    </cfRule>
  </conditionalFormatting>
  <conditionalFormatting sqref="AD15">
    <cfRule type="cellIs" dxfId="3191" priority="3138" operator="equal">
      <formula>"jan."</formula>
    </cfRule>
  </conditionalFormatting>
  <conditionalFormatting sqref="AC15">
    <cfRule type="cellIs" dxfId="3190" priority="3137" operator="equal">
      <formula>"jan."</formula>
    </cfRule>
  </conditionalFormatting>
  <conditionalFormatting sqref="AB15">
    <cfRule type="cellIs" dxfId="3189" priority="3136" operator="equal">
      <formula>"jan."</formula>
    </cfRule>
  </conditionalFormatting>
  <conditionalFormatting sqref="AC15">
    <cfRule type="cellIs" dxfId="3188" priority="3135" operator="equal">
      <formula>"jan."</formula>
    </cfRule>
  </conditionalFormatting>
  <conditionalFormatting sqref="AB15">
    <cfRule type="cellIs" dxfId="3187" priority="3134" operator="equal">
      <formula>"jan."</formula>
    </cfRule>
  </conditionalFormatting>
  <conditionalFormatting sqref="AC15">
    <cfRule type="cellIs" dxfId="3186" priority="3133" operator="equal">
      <formula>"jan."</formula>
    </cfRule>
  </conditionalFormatting>
  <conditionalFormatting sqref="AA15">
    <cfRule type="cellIs" dxfId="3185" priority="3132" operator="equal">
      <formula>"jan."</formula>
    </cfRule>
  </conditionalFormatting>
  <conditionalFormatting sqref="AB15">
    <cfRule type="cellIs" dxfId="3184" priority="3131" operator="equal">
      <formula>"jan."</formula>
    </cfRule>
  </conditionalFormatting>
  <conditionalFormatting sqref="AB15">
    <cfRule type="cellIs" dxfId="3183" priority="3130" operator="equal">
      <formula>"jan."</formula>
    </cfRule>
  </conditionalFormatting>
  <conditionalFormatting sqref="AA15">
    <cfRule type="cellIs" dxfId="3182" priority="3129" operator="equal">
      <formula>"jan."</formula>
    </cfRule>
  </conditionalFormatting>
  <conditionalFormatting sqref="AB15">
    <cfRule type="cellIs" dxfId="3181" priority="3128" operator="equal">
      <formula>"jan."</formula>
    </cfRule>
  </conditionalFormatting>
  <conditionalFormatting sqref="AA15">
    <cfRule type="cellIs" dxfId="3180" priority="3127" operator="equal">
      <formula>"jan."</formula>
    </cfRule>
  </conditionalFormatting>
  <conditionalFormatting sqref="AB15">
    <cfRule type="cellIs" dxfId="3179" priority="3126" operator="equal">
      <formula>"jan."</formula>
    </cfRule>
  </conditionalFormatting>
  <conditionalFormatting sqref="AA15">
    <cfRule type="cellIs" dxfId="3178" priority="3125" operator="equal">
      <formula>"jan."</formula>
    </cfRule>
  </conditionalFormatting>
  <conditionalFormatting sqref="AC15">
    <cfRule type="cellIs" dxfId="3177" priority="3124" operator="equal">
      <formula>"jan."</formula>
    </cfRule>
  </conditionalFormatting>
  <conditionalFormatting sqref="AB15">
    <cfRule type="cellIs" dxfId="3176" priority="3123" operator="equal">
      <formula>"jan."</formula>
    </cfRule>
  </conditionalFormatting>
  <conditionalFormatting sqref="AA15">
    <cfRule type="cellIs" dxfId="3175" priority="3122" operator="equal">
      <formula>"jan."</formula>
    </cfRule>
  </conditionalFormatting>
  <conditionalFormatting sqref="AB15">
    <cfRule type="cellIs" dxfId="3174" priority="3121" operator="equal">
      <formula>"jan."</formula>
    </cfRule>
  </conditionalFormatting>
  <conditionalFormatting sqref="AA15">
    <cfRule type="cellIs" dxfId="3173" priority="3120" operator="equal">
      <formula>"jan."</formula>
    </cfRule>
  </conditionalFormatting>
  <conditionalFormatting sqref="AA15">
    <cfRule type="cellIs" dxfId="3172" priority="3118" operator="equal">
      <formula>"jan."</formula>
    </cfRule>
  </conditionalFormatting>
  <conditionalFormatting sqref="AC15">
    <cfRule type="cellIs" dxfId="3171" priority="3117" operator="equal">
      <formula>"jan."</formula>
    </cfRule>
  </conditionalFormatting>
  <conditionalFormatting sqref="AA15">
    <cfRule type="cellIs" dxfId="3170" priority="3116" operator="equal">
      <formula>"jan."</formula>
    </cfRule>
  </conditionalFormatting>
  <conditionalFormatting sqref="AA15">
    <cfRule type="cellIs" dxfId="3169" priority="3115" operator="equal">
      <formula>"jan."</formula>
    </cfRule>
  </conditionalFormatting>
  <conditionalFormatting sqref="AA15">
    <cfRule type="cellIs" dxfId="3168" priority="3114" operator="equal">
      <formula>"jan."</formula>
    </cfRule>
  </conditionalFormatting>
  <conditionalFormatting sqref="AB15">
    <cfRule type="cellIs" dxfId="3167" priority="3113" operator="equal">
      <formula>"jan."</formula>
    </cfRule>
  </conditionalFormatting>
  <conditionalFormatting sqref="AB15">
    <cfRule type="cellIs" dxfId="3166" priority="3112" operator="equal">
      <formula>"jan."</formula>
    </cfRule>
  </conditionalFormatting>
  <conditionalFormatting sqref="AA15">
    <cfRule type="cellIs" dxfId="3165" priority="3111" operator="equal">
      <formula>"jan."</formula>
    </cfRule>
  </conditionalFormatting>
  <conditionalFormatting sqref="AB15">
    <cfRule type="cellIs" dxfId="3164" priority="3110" operator="equal">
      <formula>"jan."</formula>
    </cfRule>
  </conditionalFormatting>
  <conditionalFormatting sqref="AA15">
    <cfRule type="cellIs" dxfId="3163" priority="3109" operator="equal">
      <formula>"jan."</formula>
    </cfRule>
  </conditionalFormatting>
  <conditionalFormatting sqref="AB15">
    <cfRule type="cellIs" dxfId="3162" priority="3108" operator="equal">
      <formula>"jan."</formula>
    </cfRule>
  </conditionalFormatting>
  <conditionalFormatting sqref="AA15">
    <cfRule type="cellIs" dxfId="3161" priority="3107" operator="equal">
      <formula>"jan."</formula>
    </cfRule>
  </conditionalFormatting>
  <conditionalFormatting sqref="AC15">
    <cfRule type="cellIs" dxfId="3160" priority="3106" operator="equal">
      <formula>"jan."</formula>
    </cfRule>
  </conditionalFormatting>
  <conditionalFormatting sqref="AA15">
    <cfRule type="cellIs" dxfId="3159" priority="3105" operator="equal">
      <formula>"jan."</formula>
    </cfRule>
  </conditionalFormatting>
  <conditionalFormatting sqref="AA15">
    <cfRule type="cellIs" dxfId="3158" priority="3104" operator="equal">
      <formula>"jan."</formula>
    </cfRule>
  </conditionalFormatting>
  <conditionalFormatting sqref="AA15">
    <cfRule type="cellIs" dxfId="3157" priority="3103" operator="equal">
      <formula>"jan."</formula>
    </cfRule>
  </conditionalFormatting>
  <conditionalFormatting sqref="AB15">
    <cfRule type="cellIs" dxfId="3156" priority="3102" operator="equal">
      <formula>"jan."</formula>
    </cfRule>
  </conditionalFormatting>
  <conditionalFormatting sqref="AA15">
    <cfRule type="cellIs" dxfId="3155" priority="3101" operator="equal">
      <formula>"jan."</formula>
    </cfRule>
  </conditionalFormatting>
  <conditionalFormatting sqref="AA15">
    <cfRule type="cellIs" dxfId="3154" priority="3100" operator="equal">
      <formula>"jan."</formula>
    </cfRule>
  </conditionalFormatting>
  <conditionalFormatting sqref="AA15">
    <cfRule type="cellIs" dxfId="3153" priority="3099" operator="equal">
      <formula>"jan."</formula>
    </cfRule>
  </conditionalFormatting>
  <conditionalFormatting sqref="AB15">
    <cfRule type="cellIs" dxfId="3152" priority="3098" operator="equal">
      <formula>"jan."</formula>
    </cfRule>
  </conditionalFormatting>
  <conditionalFormatting sqref="AA15">
    <cfRule type="cellIs" dxfId="3151" priority="3097" operator="equal">
      <formula>"jan."</formula>
    </cfRule>
  </conditionalFormatting>
  <conditionalFormatting sqref="AB15">
    <cfRule type="cellIs" dxfId="3150" priority="3096" operator="equal">
      <formula>"jan."</formula>
    </cfRule>
  </conditionalFormatting>
  <conditionalFormatting sqref="AA15">
    <cfRule type="cellIs" dxfId="3149" priority="3095" operator="equal">
      <formula>"jan."</formula>
    </cfRule>
  </conditionalFormatting>
  <conditionalFormatting sqref="AB15">
    <cfRule type="cellIs" dxfId="3148" priority="3094" operator="equal">
      <formula>"jan."</formula>
    </cfRule>
  </conditionalFormatting>
  <conditionalFormatting sqref="AB15">
    <cfRule type="cellIs" dxfId="3147" priority="3092" operator="equal">
      <formula>"jan."</formula>
    </cfRule>
  </conditionalFormatting>
  <conditionalFormatting sqref="AA15">
    <cfRule type="cellIs" dxfId="3146" priority="3091" operator="equal">
      <formula>"jan."</formula>
    </cfRule>
  </conditionalFormatting>
  <conditionalFormatting sqref="AA15">
    <cfRule type="cellIs" dxfId="3145" priority="3090" operator="equal">
      <formula>"jan."</formula>
    </cfRule>
  </conditionalFormatting>
  <conditionalFormatting sqref="AA15">
    <cfRule type="cellIs" dxfId="3144" priority="3089" operator="equal">
      <formula>"jan."</formula>
    </cfRule>
  </conditionalFormatting>
  <conditionalFormatting sqref="AB15">
    <cfRule type="cellIs" dxfId="3143" priority="3087" operator="equal">
      <formula>"jan."</formula>
    </cfRule>
  </conditionalFormatting>
  <conditionalFormatting sqref="AA15">
    <cfRule type="cellIs" dxfId="3142" priority="3084" operator="equal">
      <formula>"jan."</formula>
    </cfRule>
  </conditionalFormatting>
  <conditionalFormatting sqref="AB15">
    <cfRule type="cellIs" dxfId="3141" priority="3083" operator="equal">
      <formula>"jan."</formula>
    </cfRule>
  </conditionalFormatting>
  <conditionalFormatting sqref="AA15">
    <cfRule type="cellIs" dxfId="3140" priority="3082" operator="equal">
      <formula>"jan."</formula>
    </cfRule>
  </conditionalFormatting>
  <conditionalFormatting sqref="AA15">
    <cfRule type="cellIs" dxfId="3139" priority="3081" operator="equal">
      <formula>"jan."</formula>
    </cfRule>
  </conditionalFormatting>
  <conditionalFormatting sqref="AA15">
    <cfRule type="cellIs" dxfId="3138" priority="3080" operator="equal">
      <formula>"jan."</formula>
    </cfRule>
  </conditionalFormatting>
  <conditionalFormatting sqref="AA15">
    <cfRule type="cellIs" dxfId="3137" priority="3079" operator="equal">
      <formula>"jan."</formula>
    </cfRule>
  </conditionalFormatting>
  <conditionalFormatting sqref="AB15">
    <cfRule type="cellIs" dxfId="3136" priority="3078" operator="equal">
      <formula>"jan."</formula>
    </cfRule>
  </conditionalFormatting>
  <conditionalFormatting sqref="AA15">
    <cfRule type="cellIs" dxfId="3135" priority="3077" operator="equal">
      <formula>"jan."</formula>
    </cfRule>
  </conditionalFormatting>
  <conditionalFormatting sqref="AA15">
    <cfRule type="cellIs" dxfId="3134" priority="3076" operator="equal">
      <formula>"jan."</formula>
    </cfRule>
  </conditionalFormatting>
  <conditionalFormatting sqref="AC15">
    <cfRule type="cellIs" dxfId="3133" priority="3075" operator="equal">
      <formula>"jan."</formula>
    </cfRule>
  </conditionalFormatting>
  <conditionalFormatting sqref="AB15">
    <cfRule type="cellIs" dxfId="3132" priority="3074" operator="equal">
      <formula>"jan."</formula>
    </cfRule>
  </conditionalFormatting>
  <conditionalFormatting sqref="AA15">
    <cfRule type="cellIs" dxfId="3131" priority="3073" operator="equal">
      <formula>"jan."</formula>
    </cfRule>
  </conditionalFormatting>
  <conditionalFormatting sqref="AB15">
    <cfRule type="cellIs" dxfId="3130" priority="3072" operator="equal">
      <formula>"jan."</formula>
    </cfRule>
  </conditionalFormatting>
  <conditionalFormatting sqref="AA15">
    <cfRule type="cellIs" dxfId="3129" priority="3071" operator="equal">
      <formula>"jan."</formula>
    </cfRule>
  </conditionalFormatting>
  <conditionalFormatting sqref="AB15">
    <cfRule type="cellIs" dxfId="3128" priority="3070" operator="equal">
      <formula>"jan."</formula>
    </cfRule>
  </conditionalFormatting>
  <conditionalFormatting sqref="AA15">
    <cfRule type="cellIs" dxfId="3127" priority="3069" operator="equal">
      <formula>"jan."</formula>
    </cfRule>
  </conditionalFormatting>
  <conditionalFormatting sqref="AA15">
    <cfRule type="cellIs" dxfId="3126" priority="3068" operator="equal">
      <formula>"jan."</formula>
    </cfRule>
  </conditionalFormatting>
  <conditionalFormatting sqref="AA15">
    <cfRule type="cellIs" dxfId="3125" priority="3067" operator="equal">
      <formula>"jan."</formula>
    </cfRule>
  </conditionalFormatting>
  <conditionalFormatting sqref="AA15">
    <cfRule type="cellIs" dxfId="3124" priority="3066" operator="equal">
      <formula>"jan."</formula>
    </cfRule>
  </conditionalFormatting>
  <conditionalFormatting sqref="AB15">
    <cfRule type="cellIs" dxfId="3123" priority="3065" operator="equal">
      <formula>"jan."</formula>
    </cfRule>
  </conditionalFormatting>
  <conditionalFormatting sqref="AA15">
    <cfRule type="cellIs" dxfId="3122" priority="3064" operator="equal">
      <formula>"jan."</formula>
    </cfRule>
  </conditionalFormatting>
  <conditionalFormatting sqref="AA15">
    <cfRule type="cellIs" dxfId="3121" priority="3063" operator="equal">
      <formula>"jan."</formula>
    </cfRule>
  </conditionalFormatting>
  <conditionalFormatting sqref="AA15">
    <cfRule type="cellIs" dxfId="3120" priority="3062" operator="equal">
      <formula>"jan."</formula>
    </cfRule>
  </conditionalFormatting>
  <conditionalFormatting sqref="AA15">
    <cfRule type="cellIs" dxfId="3119" priority="3060" operator="equal">
      <formula>"jan."</formula>
    </cfRule>
  </conditionalFormatting>
  <conditionalFormatting sqref="AA15">
    <cfRule type="cellIs" dxfId="3118" priority="3059" operator="equal">
      <formula>"jan."</formula>
    </cfRule>
  </conditionalFormatting>
  <conditionalFormatting sqref="AA15">
    <cfRule type="cellIs" dxfId="3117" priority="3058" operator="equal">
      <formula>"jan."</formula>
    </cfRule>
  </conditionalFormatting>
  <conditionalFormatting sqref="AA15">
    <cfRule type="cellIs" dxfId="3116" priority="3057" operator="equal">
      <formula>"jan."</formula>
    </cfRule>
  </conditionalFormatting>
  <conditionalFormatting sqref="AB15">
    <cfRule type="cellIs" dxfId="3115" priority="3056" operator="equal">
      <formula>"jan."</formula>
    </cfRule>
  </conditionalFormatting>
  <conditionalFormatting sqref="AA15">
    <cfRule type="cellIs" dxfId="3114" priority="3055" operator="equal">
      <formula>"jan."</formula>
    </cfRule>
  </conditionalFormatting>
  <conditionalFormatting sqref="AA15">
    <cfRule type="cellIs" dxfId="3113" priority="3054" operator="equal">
      <formula>"jan."</formula>
    </cfRule>
  </conditionalFormatting>
  <conditionalFormatting sqref="AA15">
    <cfRule type="cellIs" dxfId="3112" priority="3053" operator="equal">
      <formula>"jan."</formula>
    </cfRule>
  </conditionalFormatting>
  <conditionalFormatting sqref="AA15">
    <cfRule type="cellIs" dxfId="3111" priority="3052" operator="equal">
      <formula>"jan."</formula>
    </cfRule>
  </conditionalFormatting>
  <conditionalFormatting sqref="AA15">
    <cfRule type="cellIs" dxfId="3110" priority="3051" operator="equal">
      <formula>"jan."</formula>
    </cfRule>
  </conditionalFormatting>
  <conditionalFormatting sqref="AA15">
    <cfRule type="cellIs" dxfId="3109" priority="3050" operator="equal">
      <formula>"jan."</formula>
    </cfRule>
  </conditionalFormatting>
  <conditionalFormatting sqref="AA15">
    <cfRule type="cellIs" dxfId="3108" priority="3049" operator="equal">
      <formula>"jan."</formula>
    </cfRule>
  </conditionalFormatting>
  <conditionalFormatting sqref="AA15">
    <cfRule type="cellIs" dxfId="3107" priority="3048" operator="equal">
      <formula>"jan."</formula>
    </cfRule>
  </conditionalFormatting>
  <conditionalFormatting sqref="AB15">
    <cfRule type="cellIs" dxfId="3106" priority="3047" operator="equal">
      <formula>"jan."</formula>
    </cfRule>
  </conditionalFormatting>
  <conditionalFormatting sqref="AC15">
    <cfRule type="cellIs" dxfId="3105" priority="3046" operator="equal">
      <formula>"jan."</formula>
    </cfRule>
  </conditionalFormatting>
  <conditionalFormatting sqref="AD15">
    <cfRule type="cellIs" dxfId="3104" priority="3045" operator="equal">
      <formula>"jan."</formula>
    </cfRule>
  </conditionalFormatting>
  <conditionalFormatting sqref="AB15">
    <cfRule type="cellIs" dxfId="3103" priority="3044" operator="equal">
      <formula>"jan."</formula>
    </cfRule>
  </conditionalFormatting>
  <conditionalFormatting sqref="AA15">
    <cfRule type="cellIs" dxfId="3102" priority="3043" operator="equal">
      <formula>"jan."</formula>
    </cfRule>
  </conditionalFormatting>
  <conditionalFormatting sqref="AB15">
    <cfRule type="cellIs" dxfId="3101" priority="3042" operator="equal">
      <formula>"jan."</formula>
    </cfRule>
  </conditionalFormatting>
  <conditionalFormatting sqref="AA15">
    <cfRule type="cellIs" dxfId="3100" priority="3041" operator="equal">
      <formula>"jan."</formula>
    </cfRule>
  </conditionalFormatting>
  <conditionalFormatting sqref="AB15">
    <cfRule type="cellIs" dxfId="3099" priority="3040" operator="equal">
      <formula>"jan."</formula>
    </cfRule>
  </conditionalFormatting>
  <conditionalFormatting sqref="AA15">
    <cfRule type="cellIs" dxfId="3098" priority="3039" operator="equal">
      <formula>"jan."</formula>
    </cfRule>
  </conditionalFormatting>
  <conditionalFormatting sqref="AA15">
    <cfRule type="cellIs" dxfId="3097" priority="3038" operator="equal">
      <formula>"jan."</formula>
    </cfRule>
  </conditionalFormatting>
  <conditionalFormatting sqref="AA15">
    <cfRule type="cellIs" dxfId="3096" priority="3037" operator="equal">
      <formula>"jan."</formula>
    </cfRule>
  </conditionalFormatting>
  <conditionalFormatting sqref="AB15">
    <cfRule type="cellIs" dxfId="3095" priority="3035" operator="equal">
      <formula>"jan."</formula>
    </cfRule>
  </conditionalFormatting>
  <conditionalFormatting sqref="AA15">
    <cfRule type="cellIs" dxfId="3094" priority="3034" operator="equal">
      <formula>"jan."</formula>
    </cfRule>
  </conditionalFormatting>
  <conditionalFormatting sqref="AA15">
    <cfRule type="cellIs" dxfId="3093" priority="3033" operator="equal">
      <formula>"jan."</formula>
    </cfRule>
  </conditionalFormatting>
  <conditionalFormatting sqref="AB15">
    <cfRule type="cellIs" dxfId="3092" priority="3031" operator="equal">
      <formula>"jan."</formula>
    </cfRule>
  </conditionalFormatting>
  <conditionalFormatting sqref="AA15">
    <cfRule type="cellIs" dxfId="3091" priority="3030" operator="equal">
      <formula>"jan."</formula>
    </cfRule>
  </conditionalFormatting>
  <conditionalFormatting sqref="AA15">
    <cfRule type="cellIs" dxfId="3090" priority="3029" operator="equal">
      <formula>"jan."</formula>
    </cfRule>
  </conditionalFormatting>
  <conditionalFormatting sqref="AA15">
    <cfRule type="cellIs" dxfId="3089" priority="3028" operator="equal">
      <formula>"jan."</formula>
    </cfRule>
  </conditionalFormatting>
  <conditionalFormatting sqref="AA15">
    <cfRule type="cellIs" dxfId="3088" priority="3027" operator="equal">
      <formula>"jan."</formula>
    </cfRule>
  </conditionalFormatting>
  <conditionalFormatting sqref="AB15">
    <cfRule type="cellIs" dxfId="3087" priority="3026" operator="equal">
      <formula>"jan."</formula>
    </cfRule>
  </conditionalFormatting>
  <conditionalFormatting sqref="AA15">
    <cfRule type="cellIs" dxfId="3086" priority="3025" operator="equal">
      <formula>"jan."</formula>
    </cfRule>
  </conditionalFormatting>
  <conditionalFormatting sqref="AA15">
    <cfRule type="cellIs" dxfId="3085" priority="3023" operator="equal">
      <formula>"jan."</formula>
    </cfRule>
  </conditionalFormatting>
  <conditionalFormatting sqref="AA15">
    <cfRule type="cellIs" dxfId="3084" priority="3022" operator="equal">
      <formula>"jan."</formula>
    </cfRule>
  </conditionalFormatting>
  <conditionalFormatting sqref="AA15">
    <cfRule type="cellIs" dxfId="3083" priority="3020" operator="equal">
      <formula>"jan."</formula>
    </cfRule>
  </conditionalFormatting>
  <conditionalFormatting sqref="AA15">
    <cfRule type="cellIs" dxfId="3082" priority="3019" operator="equal">
      <formula>"jan."</formula>
    </cfRule>
  </conditionalFormatting>
  <conditionalFormatting sqref="AA15">
    <cfRule type="cellIs" dxfId="3081" priority="3018" operator="equal">
      <formula>"jan."</formula>
    </cfRule>
  </conditionalFormatting>
  <conditionalFormatting sqref="AB15">
    <cfRule type="cellIs" dxfId="3080" priority="3017" operator="equal">
      <formula>"jan."</formula>
    </cfRule>
  </conditionalFormatting>
  <conditionalFormatting sqref="AA15">
    <cfRule type="cellIs" dxfId="3079" priority="3016" operator="equal">
      <formula>"jan."</formula>
    </cfRule>
  </conditionalFormatting>
  <conditionalFormatting sqref="AA15">
    <cfRule type="cellIs" dxfId="3078" priority="3015" operator="equal">
      <formula>"jan."</formula>
    </cfRule>
  </conditionalFormatting>
  <conditionalFormatting sqref="AA15">
    <cfRule type="cellIs" dxfId="3077" priority="3014" operator="equal">
      <formula>"jan."</formula>
    </cfRule>
  </conditionalFormatting>
  <conditionalFormatting sqref="AA15">
    <cfRule type="cellIs" dxfId="3076" priority="3013" operator="equal">
      <formula>"jan."</formula>
    </cfRule>
  </conditionalFormatting>
  <conditionalFormatting sqref="AA15">
    <cfRule type="cellIs" dxfId="3075" priority="3012" operator="equal">
      <formula>"jan."</formula>
    </cfRule>
  </conditionalFormatting>
  <conditionalFormatting sqref="AA15">
    <cfRule type="cellIs" dxfId="3074" priority="3011" operator="equal">
      <formula>"jan."</formula>
    </cfRule>
  </conditionalFormatting>
  <conditionalFormatting sqref="AA15">
    <cfRule type="cellIs" dxfId="3073" priority="3010" operator="equal">
      <formula>"jan."</formula>
    </cfRule>
  </conditionalFormatting>
  <conditionalFormatting sqref="AB15">
    <cfRule type="cellIs" dxfId="3072" priority="3009" operator="equal">
      <formula>"jan."</formula>
    </cfRule>
  </conditionalFormatting>
  <conditionalFormatting sqref="AC15">
    <cfRule type="cellIs" dxfId="3071" priority="3008" operator="equal">
      <formula>"jan."</formula>
    </cfRule>
  </conditionalFormatting>
  <conditionalFormatting sqref="AC15">
    <cfRule type="cellIs" dxfId="3070" priority="3007" operator="equal">
      <formula>"jan."</formula>
    </cfRule>
  </conditionalFormatting>
  <conditionalFormatting sqref="AB15">
    <cfRule type="cellIs" dxfId="3069" priority="3006" operator="equal">
      <formula>"jan."</formula>
    </cfRule>
  </conditionalFormatting>
  <conditionalFormatting sqref="AC15">
    <cfRule type="cellIs" dxfId="3068" priority="3005" operator="equal">
      <formula>"jan."</formula>
    </cfRule>
  </conditionalFormatting>
  <conditionalFormatting sqref="AB15">
    <cfRule type="cellIs" dxfId="3067" priority="3004" operator="equal">
      <formula>"jan."</formula>
    </cfRule>
  </conditionalFormatting>
  <conditionalFormatting sqref="AC15">
    <cfRule type="cellIs" dxfId="3066" priority="3003" operator="equal">
      <formula>"jan."</formula>
    </cfRule>
  </conditionalFormatting>
  <conditionalFormatting sqref="AA15">
    <cfRule type="cellIs" dxfId="3065" priority="3002" operator="equal">
      <formula>"jan."</formula>
    </cfRule>
  </conditionalFormatting>
  <conditionalFormatting sqref="AB15">
    <cfRule type="cellIs" dxfId="3064" priority="3001" operator="equal">
      <formula>"jan."</formula>
    </cfRule>
  </conditionalFormatting>
  <conditionalFormatting sqref="AB15">
    <cfRule type="cellIs" dxfId="3063" priority="3000" operator="equal">
      <formula>"jan."</formula>
    </cfRule>
  </conditionalFormatting>
  <conditionalFormatting sqref="AA15">
    <cfRule type="cellIs" dxfId="3062" priority="2999" operator="equal">
      <formula>"jan."</formula>
    </cfRule>
  </conditionalFormatting>
  <conditionalFormatting sqref="AB15">
    <cfRule type="cellIs" dxfId="3061" priority="2998" operator="equal">
      <formula>"jan."</formula>
    </cfRule>
  </conditionalFormatting>
  <conditionalFormatting sqref="AA15">
    <cfRule type="cellIs" dxfId="3060" priority="2997" operator="equal">
      <formula>"jan."</formula>
    </cfRule>
  </conditionalFormatting>
  <conditionalFormatting sqref="AB15">
    <cfRule type="cellIs" dxfId="3059" priority="2996" operator="equal">
      <formula>"jan."</formula>
    </cfRule>
  </conditionalFormatting>
  <conditionalFormatting sqref="AA15">
    <cfRule type="cellIs" dxfId="3058" priority="2995" operator="equal">
      <formula>"jan."</formula>
    </cfRule>
  </conditionalFormatting>
  <conditionalFormatting sqref="AC15">
    <cfRule type="cellIs" dxfId="3057" priority="2994" operator="equal">
      <formula>"jan."</formula>
    </cfRule>
  </conditionalFormatting>
  <conditionalFormatting sqref="AB15">
    <cfRule type="cellIs" dxfId="3056" priority="2993" operator="equal">
      <formula>"jan."</formula>
    </cfRule>
  </conditionalFormatting>
  <conditionalFormatting sqref="AA15">
    <cfRule type="cellIs" dxfId="3055" priority="2992" operator="equal">
      <formula>"jan."</formula>
    </cfRule>
  </conditionalFormatting>
  <conditionalFormatting sqref="AB15">
    <cfRule type="cellIs" dxfId="3054" priority="2991" operator="equal">
      <formula>"jan."</formula>
    </cfRule>
  </conditionalFormatting>
  <conditionalFormatting sqref="AA15">
    <cfRule type="cellIs" dxfId="3053" priority="2990" operator="equal">
      <formula>"jan."</formula>
    </cfRule>
  </conditionalFormatting>
  <conditionalFormatting sqref="AB15">
    <cfRule type="cellIs" dxfId="3052" priority="2989" operator="equal">
      <formula>"jan."</formula>
    </cfRule>
  </conditionalFormatting>
  <conditionalFormatting sqref="AA15">
    <cfRule type="cellIs" dxfId="3051" priority="2988" operator="equal">
      <formula>"jan."</formula>
    </cfRule>
  </conditionalFormatting>
  <conditionalFormatting sqref="AC15">
    <cfRule type="cellIs" dxfId="3050" priority="2987" operator="equal">
      <formula>"jan."</formula>
    </cfRule>
  </conditionalFormatting>
  <conditionalFormatting sqref="AA15">
    <cfRule type="cellIs" dxfId="3049" priority="2986" operator="equal">
      <formula>"jan."</formula>
    </cfRule>
  </conditionalFormatting>
  <conditionalFormatting sqref="AA15">
    <cfRule type="cellIs" dxfId="3048" priority="2985" operator="equal">
      <formula>"jan."</formula>
    </cfRule>
  </conditionalFormatting>
  <conditionalFormatting sqref="AA15">
    <cfRule type="cellIs" dxfId="3047" priority="2984" operator="equal">
      <formula>"jan."</formula>
    </cfRule>
  </conditionalFormatting>
  <conditionalFormatting sqref="AB15">
    <cfRule type="cellIs" dxfId="3046" priority="2983" operator="equal">
      <formula>"jan."</formula>
    </cfRule>
  </conditionalFormatting>
  <conditionalFormatting sqref="AB15">
    <cfRule type="cellIs" dxfId="3045" priority="2982" operator="equal">
      <formula>"jan."</formula>
    </cfRule>
  </conditionalFormatting>
  <conditionalFormatting sqref="AA15">
    <cfRule type="cellIs" dxfId="3044" priority="2981" operator="equal">
      <formula>"jan."</formula>
    </cfRule>
  </conditionalFormatting>
  <conditionalFormatting sqref="AB15">
    <cfRule type="cellIs" dxfId="3043" priority="2980" operator="equal">
      <formula>"jan."</formula>
    </cfRule>
  </conditionalFormatting>
  <conditionalFormatting sqref="AA15">
    <cfRule type="cellIs" dxfId="3042" priority="2979" operator="equal">
      <formula>"jan."</formula>
    </cfRule>
  </conditionalFormatting>
  <conditionalFormatting sqref="AB15">
    <cfRule type="cellIs" dxfId="3041" priority="2978" operator="equal">
      <formula>"jan."</formula>
    </cfRule>
  </conditionalFormatting>
  <conditionalFormatting sqref="AA15">
    <cfRule type="cellIs" dxfId="3040" priority="2977" operator="equal">
      <formula>"jan."</formula>
    </cfRule>
  </conditionalFormatting>
  <conditionalFormatting sqref="AC15">
    <cfRule type="cellIs" dxfId="3039" priority="2976" operator="equal">
      <formula>"jan."</formula>
    </cfRule>
  </conditionalFormatting>
  <conditionalFormatting sqref="AA15">
    <cfRule type="cellIs" dxfId="3038" priority="2975" operator="equal">
      <formula>"jan."</formula>
    </cfRule>
  </conditionalFormatting>
  <conditionalFormatting sqref="AA15">
    <cfRule type="cellIs" dxfId="3037" priority="2974" operator="equal">
      <formula>"jan."</formula>
    </cfRule>
  </conditionalFormatting>
  <conditionalFormatting sqref="AA15">
    <cfRule type="cellIs" dxfId="3036" priority="2973" operator="equal">
      <formula>"jan."</formula>
    </cfRule>
  </conditionalFormatting>
  <conditionalFormatting sqref="AB15">
    <cfRule type="cellIs" dxfId="3035" priority="2972" operator="equal">
      <formula>"jan."</formula>
    </cfRule>
  </conditionalFormatting>
  <conditionalFormatting sqref="AA15">
    <cfRule type="cellIs" dxfId="3034" priority="2971" operator="equal">
      <formula>"jan."</formula>
    </cfRule>
  </conditionalFormatting>
  <conditionalFormatting sqref="AA15">
    <cfRule type="cellIs" dxfId="3033" priority="2970" operator="equal">
      <formula>"jan."</formula>
    </cfRule>
  </conditionalFormatting>
  <conditionalFormatting sqref="AA15">
    <cfRule type="cellIs" dxfId="3032" priority="2969" operator="equal">
      <formula>"jan."</formula>
    </cfRule>
  </conditionalFormatting>
  <conditionalFormatting sqref="AB15">
    <cfRule type="cellIs" dxfId="3031" priority="2968" operator="equal">
      <formula>"jan."</formula>
    </cfRule>
  </conditionalFormatting>
  <conditionalFormatting sqref="AA15">
    <cfRule type="cellIs" dxfId="3030" priority="2967" operator="equal">
      <formula>"jan."</formula>
    </cfRule>
  </conditionalFormatting>
  <conditionalFormatting sqref="AB15">
    <cfRule type="cellIs" dxfId="3029" priority="2966" operator="equal">
      <formula>"jan."</formula>
    </cfRule>
  </conditionalFormatting>
  <conditionalFormatting sqref="AA15">
    <cfRule type="cellIs" dxfId="3028" priority="2965" operator="equal">
      <formula>"jan."</formula>
    </cfRule>
  </conditionalFormatting>
  <conditionalFormatting sqref="AB15">
    <cfRule type="cellIs" dxfId="3027" priority="2964" operator="equal">
      <formula>"jan."</formula>
    </cfRule>
  </conditionalFormatting>
  <conditionalFormatting sqref="AA15">
    <cfRule type="cellIs" dxfId="3026" priority="2963" operator="equal">
      <formula>"jan."</formula>
    </cfRule>
  </conditionalFormatting>
  <conditionalFormatting sqref="AB15">
    <cfRule type="cellIs" dxfId="3025" priority="2962" operator="equal">
      <formula>"jan."</formula>
    </cfRule>
  </conditionalFormatting>
  <conditionalFormatting sqref="AA15">
    <cfRule type="cellIs" dxfId="3024" priority="2961" operator="equal">
      <formula>"jan."</formula>
    </cfRule>
  </conditionalFormatting>
  <conditionalFormatting sqref="AA15">
    <cfRule type="cellIs" dxfId="3023" priority="2960" operator="equal">
      <formula>"jan."</formula>
    </cfRule>
  </conditionalFormatting>
  <conditionalFormatting sqref="AA15">
    <cfRule type="cellIs" dxfId="3022" priority="2959" operator="equal">
      <formula>"jan."</formula>
    </cfRule>
  </conditionalFormatting>
  <conditionalFormatting sqref="AA15">
    <cfRule type="cellIs" dxfId="3021" priority="2958" operator="equal">
      <formula>"jan."</formula>
    </cfRule>
  </conditionalFormatting>
  <conditionalFormatting sqref="AB15">
    <cfRule type="cellIs" dxfId="3020" priority="2957" operator="equal">
      <formula>"jan."</formula>
    </cfRule>
  </conditionalFormatting>
  <conditionalFormatting sqref="AA15">
    <cfRule type="cellIs" dxfId="3019" priority="2956" operator="equal">
      <formula>"jan."</formula>
    </cfRule>
  </conditionalFormatting>
  <conditionalFormatting sqref="AA15">
    <cfRule type="cellIs" dxfId="3018" priority="2955" operator="equal">
      <formula>"jan."</formula>
    </cfRule>
  </conditionalFormatting>
  <conditionalFormatting sqref="AA15">
    <cfRule type="cellIs" dxfId="3017" priority="2954" operator="equal">
      <formula>"jan."</formula>
    </cfRule>
  </conditionalFormatting>
  <conditionalFormatting sqref="AB15">
    <cfRule type="cellIs" dxfId="3016" priority="2953" operator="equal">
      <formula>"jan."</formula>
    </cfRule>
  </conditionalFormatting>
  <conditionalFormatting sqref="AA15">
    <cfRule type="cellIs" dxfId="3015" priority="2952" operator="equal">
      <formula>"jan."</formula>
    </cfRule>
  </conditionalFormatting>
  <conditionalFormatting sqref="AA15">
    <cfRule type="cellIs" dxfId="3014" priority="2951" operator="equal">
      <formula>"jan."</formula>
    </cfRule>
  </conditionalFormatting>
  <conditionalFormatting sqref="AA15">
    <cfRule type="cellIs" dxfId="3013" priority="2950" operator="equal">
      <formula>"jan."</formula>
    </cfRule>
  </conditionalFormatting>
  <conditionalFormatting sqref="AA15">
    <cfRule type="cellIs" dxfId="3012" priority="2949" operator="equal">
      <formula>"jan."</formula>
    </cfRule>
  </conditionalFormatting>
  <conditionalFormatting sqref="AB15">
    <cfRule type="cellIs" dxfId="3011" priority="2948" operator="equal">
      <formula>"jan."</formula>
    </cfRule>
  </conditionalFormatting>
  <conditionalFormatting sqref="AA15">
    <cfRule type="cellIs" dxfId="3010" priority="2947" operator="equal">
      <formula>"jan."</formula>
    </cfRule>
  </conditionalFormatting>
  <conditionalFormatting sqref="AC15">
    <cfRule type="cellIs" dxfId="3009" priority="2945" operator="equal">
      <formula>"jan."</formula>
    </cfRule>
  </conditionalFormatting>
  <conditionalFormatting sqref="AB15">
    <cfRule type="cellIs" dxfId="3008" priority="2944" operator="equal">
      <formula>"jan."</formula>
    </cfRule>
  </conditionalFormatting>
  <conditionalFormatting sqref="AA15">
    <cfRule type="cellIs" dxfId="3007" priority="2943" operator="equal">
      <formula>"jan."</formula>
    </cfRule>
  </conditionalFormatting>
  <conditionalFormatting sqref="AB15">
    <cfRule type="cellIs" dxfId="3006" priority="2942" operator="equal">
      <formula>"jan."</formula>
    </cfRule>
  </conditionalFormatting>
  <conditionalFormatting sqref="AA15">
    <cfRule type="cellIs" dxfId="3005" priority="2941" operator="equal">
      <formula>"jan."</formula>
    </cfRule>
  </conditionalFormatting>
  <conditionalFormatting sqref="AB15">
    <cfRule type="cellIs" dxfId="3004" priority="2940" operator="equal">
      <formula>"jan."</formula>
    </cfRule>
  </conditionalFormatting>
  <conditionalFormatting sqref="AA15">
    <cfRule type="cellIs" dxfId="3003" priority="2939" operator="equal">
      <formula>"jan."</formula>
    </cfRule>
  </conditionalFormatting>
  <conditionalFormatting sqref="AA15">
    <cfRule type="cellIs" dxfId="3002" priority="2938" operator="equal">
      <formula>"jan."</formula>
    </cfRule>
  </conditionalFormatting>
  <conditionalFormatting sqref="AA15">
    <cfRule type="cellIs" dxfId="3001" priority="2937" operator="equal">
      <formula>"jan."</formula>
    </cfRule>
  </conditionalFormatting>
  <conditionalFormatting sqref="AA15">
    <cfRule type="cellIs" dxfId="3000" priority="2936" operator="equal">
      <formula>"jan."</formula>
    </cfRule>
  </conditionalFormatting>
  <conditionalFormatting sqref="AB15">
    <cfRule type="cellIs" dxfId="2999" priority="2935" operator="equal">
      <formula>"jan."</formula>
    </cfRule>
  </conditionalFormatting>
  <conditionalFormatting sqref="AA15">
    <cfRule type="cellIs" dxfId="2998" priority="2934" operator="equal">
      <formula>"jan."</formula>
    </cfRule>
  </conditionalFormatting>
  <conditionalFormatting sqref="AA15">
    <cfRule type="cellIs" dxfId="2997" priority="2933" operator="equal">
      <formula>"jan."</formula>
    </cfRule>
  </conditionalFormatting>
  <conditionalFormatting sqref="AA15">
    <cfRule type="cellIs" dxfId="2996" priority="2932" operator="equal">
      <formula>"jan."</formula>
    </cfRule>
  </conditionalFormatting>
  <conditionalFormatting sqref="AB15">
    <cfRule type="cellIs" dxfId="2995" priority="2931" operator="equal">
      <formula>"jan."</formula>
    </cfRule>
  </conditionalFormatting>
  <conditionalFormatting sqref="AA15">
    <cfRule type="cellIs" dxfId="2994" priority="2930" operator="equal">
      <formula>"jan."</formula>
    </cfRule>
  </conditionalFormatting>
  <conditionalFormatting sqref="AA15">
    <cfRule type="cellIs" dxfId="2993" priority="2929" operator="equal">
      <formula>"jan."</formula>
    </cfRule>
  </conditionalFormatting>
  <conditionalFormatting sqref="AA15">
    <cfRule type="cellIs" dxfId="2992" priority="2928" operator="equal">
      <formula>"jan."</formula>
    </cfRule>
  </conditionalFormatting>
  <conditionalFormatting sqref="AA15">
    <cfRule type="cellIs" dxfId="2991" priority="2927" operator="equal">
      <formula>"jan."</formula>
    </cfRule>
  </conditionalFormatting>
  <conditionalFormatting sqref="AB15">
    <cfRule type="cellIs" dxfId="2990" priority="2926" operator="equal">
      <formula>"jan."</formula>
    </cfRule>
  </conditionalFormatting>
  <conditionalFormatting sqref="AA15">
    <cfRule type="cellIs" dxfId="2989" priority="2925" operator="equal">
      <formula>"jan."</formula>
    </cfRule>
  </conditionalFormatting>
  <conditionalFormatting sqref="AA15">
    <cfRule type="cellIs" dxfId="2988" priority="2924" operator="equal">
      <formula>"jan."</formula>
    </cfRule>
  </conditionalFormatting>
  <conditionalFormatting sqref="AA15">
    <cfRule type="cellIs" dxfId="2987" priority="2923" operator="equal">
      <formula>"jan."</formula>
    </cfRule>
  </conditionalFormatting>
  <conditionalFormatting sqref="AA15">
    <cfRule type="cellIs" dxfId="2986" priority="2922" operator="equal">
      <formula>"jan."</formula>
    </cfRule>
  </conditionalFormatting>
  <conditionalFormatting sqref="AA15">
    <cfRule type="cellIs" dxfId="2985" priority="2921" operator="equal">
      <formula>"jan."</formula>
    </cfRule>
  </conditionalFormatting>
  <conditionalFormatting sqref="AA15">
    <cfRule type="cellIs" dxfId="2984" priority="2920" operator="equal">
      <formula>"jan."</formula>
    </cfRule>
  </conditionalFormatting>
  <conditionalFormatting sqref="AA15">
    <cfRule type="cellIs" dxfId="2983" priority="2919" operator="equal">
      <formula>"jan."</formula>
    </cfRule>
  </conditionalFormatting>
  <conditionalFormatting sqref="AA15">
    <cfRule type="cellIs" dxfId="2982" priority="2918" operator="equal">
      <formula>"jan."</formula>
    </cfRule>
  </conditionalFormatting>
  <conditionalFormatting sqref="AB15">
    <cfRule type="cellIs" dxfId="2981" priority="2917" operator="equal">
      <formula>"jan."</formula>
    </cfRule>
  </conditionalFormatting>
  <conditionalFormatting sqref="AD15">
    <cfRule type="cellIs" dxfId="2980" priority="2915" operator="equal">
      <formula>"jan."</formula>
    </cfRule>
  </conditionalFormatting>
  <conditionalFormatting sqref="AB15">
    <cfRule type="cellIs" dxfId="2979" priority="2914" operator="equal">
      <formula>"jan."</formula>
    </cfRule>
  </conditionalFormatting>
  <conditionalFormatting sqref="AB15">
    <cfRule type="cellIs" dxfId="2978" priority="2912" operator="equal">
      <formula>"jan."</formula>
    </cfRule>
  </conditionalFormatting>
  <conditionalFormatting sqref="AA15">
    <cfRule type="cellIs" dxfId="2977" priority="2911" operator="equal">
      <formula>"jan."</formula>
    </cfRule>
  </conditionalFormatting>
  <conditionalFormatting sqref="AB15">
    <cfRule type="cellIs" dxfId="2976" priority="2910" operator="equal">
      <formula>"jan."</formula>
    </cfRule>
  </conditionalFormatting>
  <conditionalFormatting sqref="AA15">
    <cfRule type="cellIs" dxfId="2975" priority="2909" operator="equal">
      <formula>"jan."</formula>
    </cfRule>
  </conditionalFormatting>
  <conditionalFormatting sqref="AA15">
    <cfRule type="cellIs" dxfId="2974" priority="2908" operator="equal">
      <formula>"jan."</formula>
    </cfRule>
  </conditionalFormatting>
  <conditionalFormatting sqref="AA15">
    <cfRule type="cellIs" dxfId="2973" priority="2907" operator="equal">
      <formula>"jan."</formula>
    </cfRule>
  </conditionalFormatting>
  <conditionalFormatting sqref="AA15">
    <cfRule type="cellIs" dxfId="2972" priority="2906" operator="equal">
      <formula>"jan."</formula>
    </cfRule>
  </conditionalFormatting>
  <conditionalFormatting sqref="AB15">
    <cfRule type="cellIs" dxfId="2971" priority="2905" operator="equal">
      <formula>"jan."</formula>
    </cfRule>
  </conditionalFormatting>
  <conditionalFormatting sqref="AA15">
    <cfRule type="cellIs" dxfId="2970" priority="2904" operator="equal">
      <formula>"jan."</formula>
    </cfRule>
  </conditionalFormatting>
  <conditionalFormatting sqref="AA15">
    <cfRule type="cellIs" dxfId="2969" priority="2903" operator="equal">
      <formula>"jan."</formula>
    </cfRule>
  </conditionalFormatting>
  <conditionalFormatting sqref="AA15">
    <cfRule type="cellIs" dxfId="2968" priority="2902" operator="equal">
      <formula>"jan."</formula>
    </cfRule>
  </conditionalFormatting>
  <conditionalFormatting sqref="AB15">
    <cfRule type="cellIs" dxfId="2967" priority="2901" operator="equal">
      <formula>"jan."</formula>
    </cfRule>
  </conditionalFormatting>
  <conditionalFormatting sqref="AA15">
    <cfRule type="cellIs" dxfId="2966" priority="2900" operator="equal">
      <formula>"jan."</formula>
    </cfRule>
  </conditionalFormatting>
  <conditionalFormatting sqref="AA15">
    <cfRule type="cellIs" dxfId="2965" priority="2899" operator="equal">
      <formula>"jan."</formula>
    </cfRule>
  </conditionalFormatting>
  <conditionalFormatting sqref="AA15">
    <cfRule type="cellIs" dxfId="2964" priority="2898" operator="equal">
      <formula>"jan."</formula>
    </cfRule>
  </conditionalFormatting>
  <conditionalFormatting sqref="AA15">
    <cfRule type="cellIs" dxfId="2963" priority="2897" operator="equal">
      <formula>"jan."</formula>
    </cfRule>
  </conditionalFormatting>
  <conditionalFormatting sqref="AB15">
    <cfRule type="cellIs" dxfId="2962" priority="2896" operator="equal">
      <formula>"jan."</formula>
    </cfRule>
  </conditionalFormatting>
  <conditionalFormatting sqref="AA15">
    <cfRule type="cellIs" dxfId="2961" priority="2895" operator="equal">
      <formula>"jan."</formula>
    </cfRule>
  </conditionalFormatting>
  <conditionalFormatting sqref="AA15">
    <cfRule type="cellIs" dxfId="2960" priority="2894" operator="equal">
      <formula>"jan."</formula>
    </cfRule>
  </conditionalFormatting>
  <conditionalFormatting sqref="AA15">
    <cfRule type="cellIs" dxfId="2959" priority="2892" operator="equal">
      <formula>"jan."</formula>
    </cfRule>
  </conditionalFormatting>
  <conditionalFormatting sqref="AA15">
    <cfRule type="cellIs" dxfId="2958" priority="2891" operator="equal">
      <formula>"jan."</formula>
    </cfRule>
  </conditionalFormatting>
  <conditionalFormatting sqref="AA15">
    <cfRule type="cellIs" dxfId="2957" priority="2890" operator="equal">
      <formula>"jan."</formula>
    </cfRule>
  </conditionalFormatting>
  <conditionalFormatting sqref="AA15">
    <cfRule type="cellIs" dxfId="2956" priority="2889" operator="equal">
      <formula>"jan."</formula>
    </cfRule>
  </conditionalFormatting>
  <conditionalFormatting sqref="AA15">
    <cfRule type="cellIs" dxfId="2955" priority="2888" operator="equal">
      <formula>"jan."</formula>
    </cfRule>
  </conditionalFormatting>
  <conditionalFormatting sqref="AB15">
    <cfRule type="cellIs" dxfId="2954" priority="2887" operator="equal">
      <formula>"jan."</formula>
    </cfRule>
  </conditionalFormatting>
  <conditionalFormatting sqref="AA15">
    <cfRule type="cellIs" dxfId="2953" priority="2883" operator="equal">
      <formula>"jan."</formula>
    </cfRule>
  </conditionalFormatting>
  <conditionalFormatting sqref="AA15">
    <cfRule type="cellIs" dxfId="2952" priority="2882" operator="equal">
      <formula>"jan."</formula>
    </cfRule>
  </conditionalFormatting>
  <conditionalFormatting sqref="AA15">
    <cfRule type="cellIs" dxfId="2951" priority="2881" operator="equal">
      <formula>"jan."</formula>
    </cfRule>
  </conditionalFormatting>
  <conditionalFormatting sqref="AB15">
    <cfRule type="cellIs" dxfId="2950" priority="2879" operator="equal">
      <formula>"jan."</formula>
    </cfRule>
  </conditionalFormatting>
  <conditionalFormatting sqref="AC15">
    <cfRule type="cellIs" dxfId="2949" priority="2878" operator="equal">
      <formula>"jan."</formula>
    </cfRule>
  </conditionalFormatting>
  <conditionalFormatting sqref="AB15">
    <cfRule type="cellIs" dxfId="2948" priority="2877" operator="equal">
      <formula>"jan."</formula>
    </cfRule>
  </conditionalFormatting>
  <conditionalFormatting sqref="AA15">
    <cfRule type="cellIs" dxfId="2947" priority="2876" operator="equal">
      <formula>"jan."</formula>
    </cfRule>
  </conditionalFormatting>
  <conditionalFormatting sqref="AB15">
    <cfRule type="cellIs" dxfId="2946" priority="2875" operator="equal">
      <formula>"jan."</formula>
    </cfRule>
  </conditionalFormatting>
  <conditionalFormatting sqref="AA15">
    <cfRule type="cellIs" dxfId="2945" priority="2874" operator="equal">
      <formula>"jan."</formula>
    </cfRule>
  </conditionalFormatting>
  <conditionalFormatting sqref="AB15">
    <cfRule type="cellIs" dxfId="2944" priority="2873" operator="equal">
      <formula>"jan."</formula>
    </cfRule>
  </conditionalFormatting>
  <conditionalFormatting sqref="AA15">
    <cfRule type="cellIs" dxfId="2943" priority="2872" operator="equal">
      <formula>"jan."</formula>
    </cfRule>
  </conditionalFormatting>
  <conditionalFormatting sqref="AA15">
    <cfRule type="cellIs" dxfId="2942" priority="2871" operator="equal">
      <formula>"jan."</formula>
    </cfRule>
  </conditionalFormatting>
  <conditionalFormatting sqref="AA15">
    <cfRule type="cellIs" dxfId="2941" priority="2870" operator="equal">
      <formula>"jan."</formula>
    </cfRule>
  </conditionalFormatting>
  <conditionalFormatting sqref="AA15">
    <cfRule type="cellIs" dxfId="2940" priority="2869" operator="equal">
      <formula>"jan."</formula>
    </cfRule>
  </conditionalFormatting>
  <conditionalFormatting sqref="AB15">
    <cfRule type="cellIs" dxfId="2939" priority="2868" operator="equal">
      <formula>"jan."</formula>
    </cfRule>
  </conditionalFormatting>
  <conditionalFormatting sqref="AA15">
    <cfRule type="cellIs" dxfId="2938" priority="2867" operator="equal">
      <formula>"jan."</formula>
    </cfRule>
  </conditionalFormatting>
  <conditionalFormatting sqref="AA15">
    <cfRule type="cellIs" dxfId="2937" priority="2866" operator="equal">
      <formula>"jan."</formula>
    </cfRule>
  </conditionalFormatting>
  <conditionalFormatting sqref="AA15">
    <cfRule type="cellIs" dxfId="2936" priority="2865" operator="equal">
      <formula>"jan."</formula>
    </cfRule>
  </conditionalFormatting>
  <conditionalFormatting sqref="AB15">
    <cfRule type="cellIs" dxfId="2935" priority="2864" operator="equal">
      <formula>"jan."</formula>
    </cfRule>
  </conditionalFormatting>
  <conditionalFormatting sqref="AA15">
    <cfRule type="cellIs" dxfId="2934" priority="2862" operator="equal">
      <formula>"jan."</formula>
    </cfRule>
  </conditionalFormatting>
  <conditionalFormatting sqref="AA15">
    <cfRule type="cellIs" dxfId="2933" priority="2861" operator="equal">
      <formula>"jan."</formula>
    </cfRule>
  </conditionalFormatting>
  <conditionalFormatting sqref="AA15">
    <cfRule type="cellIs" dxfId="2932" priority="2860" operator="equal">
      <formula>"jan."</formula>
    </cfRule>
  </conditionalFormatting>
  <conditionalFormatting sqref="AB15">
    <cfRule type="cellIs" dxfId="2931" priority="2859" operator="equal">
      <formula>"jan."</formula>
    </cfRule>
  </conditionalFormatting>
  <conditionalFormatting sqref="AA15">
    <cfRule type="cellIs" dxfId="2930" priority="2858" operator="equal">
      <formula>"jan."</formula>
    </cfRule>
  </conditionalFormatting>
  <conditionalFormatting sqref="AA15">
    <cfRule type="cellIs" dxfId="2929" priority="2857" operator="equal">
      <formula>"jan."</formula>
    </cfRule>
  </conditionalFormatting>
  <conditionalFormatting sqref="AA15">
    <cfRule type="cellIs" dxfId="2928" priority="2856" operator="equal">
      <formula>"jan."</formula>
    </cfRule>
  </conditionalFormatting>
  <conditionalFormatting sqref="AA15">
    <cfRule type="cellIs" dxfId="2927" priority="2855" operator="equal">
      <formula>"jan."</formula>
    </cfRule>
  </conditionalFormatting>
  <conditionalFormatting sqref="AA15">
    <cfRule type="cellIs" dxfId="2926" priority="2854" operator="equal">
      <formula>"jan."</formula>
    </cfRule>
  </conditionalFormatting>
  <conditionalFormatting sqref="AA15">
    <cfRule type="cellIs" dxfId="2925" priority="2853" operator="equal">
      <formula>"jan."</formula>
    </cfRule>
  </conditionalFormatting>
  <conditionalFormatting sqref="AA15">
    <cfRule type="cellIs" dxfId="2924" priority="2852" operator="equal">
      <formula>"jan."</formula>
    </cfRule>
  </conditionalFormatting>
  <conditionalFormatting sqref="AA15">
    <cfRule type="cellIs" dxfId="2923" priority="2851" operator="equal">
      <formula>"jan."</formula>
    </cfRule>
  </conditionalFormatting>
  <conditionalFormatting sqref="AB15">
    <cfRule type="cellIs" dxfId="2922" priority="2850" operator="equal">
      <formula>"jan."</formula>
    </cfRule>
  </conditionalFormatting>
  <conditionalFormatting sqref="AA15">
    <cfRule type="cellIs" dxfId="2921" priority="2847" operator="equal">
      <formula>"jan."</formula>
    </cfRule>
  </conditionalFormatting>
  <conditionalFormatting sqref="AA15">
    <cfRule type="cellIs" dxfId="2920" priority="2846" operator="equal">
      <formula>"jan."</formula>
    </cfRule>
  </conditionalFormatting>
  <conditionalFormatting sqref="AA15">
    <cfRule type="cellIs" dxfId="2919" priority="2845" operator="equal">
      <formula>"jan."</formula>
    </cfRule>
  </conditionalFormatting>
  <conditionalFormatting sqref="AA15">
    <cfRule type="cellIs" dxfId="2918" priority="2844" operator="equal">
      <formula>"jan."</formula>
    </cfRule>
  </conditionalFormatting>
  <conditionalFormatting sqref="AA15">
    <cfRule type="cellIs" dxfId="2917" priority="2843" operator="equal">
      <formula>"jan."</formula>
    </cfRule>
  </conditionalFormatting>
  <conditionalFormatting sqref="AB15">
    <cfRule type="cellIs" dxfId="2916" priority="2842" operator="equal">
      <formula>"jan."</formula>
    </cfRule>
  </conditionalFormatting>
  <conditionalFormatting sqref="AC15">
    <cfRule type="cellIs" dxfId="2915" priority="2841" operator="equal">
      <formula>"jan."</formula>
    </cfRule>
  </conditionalFormatting>
  <conditionalFormatting sqref="AA15">
    <cfRule type="cellIs" dxfId="2914" priority="2840" operator="equal">
      <formula>"jan."</formula>
    </cfRule>
  </conditionalFormatting>
  <conditionalFormatting sqref="AA15">
    <cfRule type="cellIs" dxfId="2913" priority="2839" operator="equal">
      <formula>"jan."</formula>
    </cfRule>
  </conditionalFormatting>
  <conditionalFormatting sqref="AA15">
    <cfRule type="cellIs" dxfId="2912" priority="2838" operator="equal">
      <formula>"jan."</formula>
    </cfRule>
  </conditionalFormatting>
  <conditionalFormatting sqref="AA15">
    <cfRule type="cellIs" dxfId="2911" priority="2837" operator="equal">
      <formula>"jan."</formula>
    </cfRule>
  </conditionalFormatting>
  <conditionalFormatting sqref="AA15">
    <cfRule type="cellIs" dxfId="2910" priority="2835" operator="equal">
      <formula>"jan."</formula>
    </cfRule>
  </conditionalFormatting>
  <conditionalFormatting sqref="AG15:AI15">
    <cfRule type="cellIs" dxfId="2909" priority="2824" operator="equal">
      <formula>"jan."</formula>
    </cfRule>
  </conditionalFormatting>
  <conditionalFormatting sqref="AA15">
    <cfRule type="cellIs" dxfId="2908" priority="2833" operator="equal">
      <formula>"jan."</formula>
    </cfRule>
  </conditionalFormatting>
  <conditionalFormatting sqref="AB15">
    <cfRule type="cellIs" dxfId="2907" priority="2832" operator="equal">
      <formula>"jan."</formula>
    </cfRule>
  </conditionalFormatting>
  <conditionalFormatting sqref="AE15">
    <cfRule type="cellIs" dxfId="2906" priority="2831" operator="equal">
      <formula>"jan."</formula>
    </cfRule>
  </conditionalFormatting>
  <conditionalFormatting sqref="AF15">
    <cfRule type="cellIs" dxfId="2905" priority="2830" operator="equal">
      <formula>"jan."</formula>
    </cfRule>
  </conditionalFormatting>
  <conditionalFormatting sqref="AF15">
    <cfRule type="cellIs" dxfId="2904" priority="2829" operator="equal">
      <formula>"jan."</formula>
    </cfRule>
  </conditionalFormatting>
  <conditionalFormatting sqref="AG15">
    <cfRule type="cellIs" dxfId="2903" priority="2828" operator="equal">
      <formula>"jan."</formula>
    </cfRule>
  </conditionalFormatting>
  <conditionalFormatting sqref="AG15">
    <cfRule type="cellIs" dxfId="2902" priority="2827" operator="equal">
      <formula>"jan."</formula>
    </cfRule>
  </conditionalFormatting>
  <conditionalFormatting sqref="AG15:AI15">
    <cfRule type="cellIs" dxfId="2901" priority="2826" operator="equal">
      <formula>"jan."</formula>
    </cfRule>
  </conditionalFormatting>
  <conditionalFormatting sqref="AG15:AI15">
    <cfRule type="cellIs" dxfId="2900" priority="2825" operator="equal">
      <formula>"jan."</formula>
    </cfRule>
  </conditionalFormatting>
  <conditionalFormatting sqref="AG15:AI15">
    <cfRule type="cellIs" dxfId="2899" priority="2823" operator="equal">
      <formula>"jan."</formula>
    </cfRule>
  </conditionalFormatting>
  <conditionalFormatting sqref="AG15:AI15">
    <cfRule type="cellIs" dxfId="2898" priority="2822" operator="equal">
      <formula>"jan."</formula>
    </cfRule>
  </conditionalFormatting>
  <conditionalFormatting sqref="AG15:AI15">
    <cfRule type="cellIs" dxfId="2897" priority="2821" operator="equal">
      <formula>"jan."</formula>
    </cfRule>
  </conditionalFormatting>
  <conditionalFormatting sqref="AG15:AI15">
    <cfRule type="cellIs" dxfId="2896" priority="2820" operator="equal">
      <formula>"jan."</formula>
    </cfRule>
  </conditionalFormatting>
  <conditionalFormatting sqref="AG15:AI15">
    <cfRule type="cellIs" dxfId="2895" priority="2819" operator="equal">
      <formula>"jan."</formula>
    </cfRule>
  </conditionalFormatting>
  <conditionalFormatting sqref="AG15:AI15">
    <cfRule type="cellIs" dxfId="2894" priority="2818" operator="equal">
      <formula>"jan."</formula>
    </cfRule>
  </conditionalFormatting>
  <conditionalFormatting sqref="AG15:AI15">
    <cfRule type="cellIs" dxfId="2893" priority="2817" operator="equal">
      <formula>"jan."</formula>
    </cfRule>
  </conditionalFormatting>
  <conditionalFormatting sqref="AG15:AI15">
    <cfRule type="cellIs" dxfId="2892" priority="2816" operator="equal">
      <formula>"jan."</formula>
    </cfRule>
  </conditionalFormatting>
  <conditionalFormatting sqref="AG15:AI15">
    <cfRule type="cellIs" dxfId="2891" priority="2815" operator="equal">
      <formula>"jan."</formula>
    </cfRule>
  </conditionalFormatting>
  <conditionalFormatting sqref="AG15:AI15">
    <cfRule type="cellIs" dxfId="2890" priority="2814" operator="equal">
      <formula>"jan."</formula>
    </cfRule>
  </conditionalFormatting>
  <conditionalFormatting sqref="AB15">
    <cfRule type="cellIs" dxfId="2889" priority="4395" operator="equal">
      <formula>"jan."</formula>
    </cfRule>
  </conditionalFormatting>
  <conditionalFormatting sqref="AB15">
    <cfRule type="cellIs" dxfId="2888" priority="4181" operator="equal">
      <formula>"jan."</formula>
    </cfRule>
  </conditionalFormatting>
  <conditionalFormatting sqref="AC15">
    <cfRule type="cellIs" dxfId="2887" priority="4017" operator="equal">
      <formula>"jan."</formula>
    </cfRule>
  </conditionalFormatting>
  <conditionalFormatting sqref="AB15">
    <cfRule type="cellIs" dxfId="2886" priority="3918" operator="equal">
      <formula>"jan."</formula>
    </cfRule>
  </conditionalFormatting>
  <conditionalFormatting sqref="AC15">
    <cfRule type="cellIs" dxfId="2885" priority="3869" operator="equal">
      <formula>"jan."</formula>
    </cfRule>
  </conditionalFormatting>
  <conditionalFormatting sqref="AA15">
    <cfRule type="cellIs" dxfId="2884" priority="3861" operator="equal">
      <formula>"jan."</formula>
    </cfRule>
  </conditionalFormatting>
  <conditionalFormatting sqref="AC15">
    <cfRule type="cellIs" dxfId="2883" priority="3858" operator="equal">
      <formula>"jan."</formula>
    </cfRule>
  </conditionalFormatting>
  <conditionalFormatting sqref="AA15">
    <cfRule type="cellIs" dxfId="2882" priority="3856" operator="equal">
      <formula>"jan."</formula>
    </cfRule>
  </conditionalFormatting>
  <conditionalFormatting sqref="AB15">
    <cfRule type="cellIs" dxfId="2881" priority="3853" operator="equal">
      <formula>"jan."</formula>
    </cfRule>
  </conditionalFormatting>
  <conditionalFormatting sqref="AA15">
    <cfRule type="cellIs" dxfId="2880" priority="3752" operator="equal">
      <formula>"jan."</formula>
    </cfRule>
  </conditionalFormatting>
  <conditionalFormatting sqref="AB15">
    <cfRule type="cellIs" dxfId="2879" priority="3604" operator="equal">
      <formula>"jan."</formula>
    </cfRule>
  </conditionalFormatting>
  <conditionalFormatting sqref="AB15">
    <cfRule type="cellIs" dxfId="2878" priority="3597" operator="equal">
      <formula>"jan."</formula>
    </cfRule>
  </conditionalFormatting>
  <conditionalFormatting sqref="AA15">
    <cfRule type="cellIs" dxfId="2877" priority="3594" operator="equal">
      <formula>"jan."</formula>
    </cfRule>
  </conditionalFormatting>
  <conditionalFormatting sqref="AA15">
    <cfRule type="cellIs" dxfId="2876" priority="3593" operator="equal">
      <formula>"jan."</formula>
    </cfRule>
  </conditionalFormatting>
  <conditionalFormatting sqref="AA15">
    <cfRule type="cellIs" dxfId="2875" priority="3538" operator="equal">
      <formula>"jan."</formula>
    </cfRule>
  </conditionalFormatting>
  <conditionalFormatting sqref="AB15">
    <cfRule type="cellIs" dxfId="2874" priority="3519" operator="equal">
      <formula>"jan."</formula>
    </cfRule>
  </conditionalFormatting>
  <conditionalFormatting sqref="AB15">
    <cfRule type="cellIs" dxfId="2873" priority="3504" operator="equal">
      <formula>"jan."</formula>
    </cfRule>
  </conditionalFormatting>
  <conditionalFormatting sqref="AA15">
    <cfRule type="cellIs" dxfId="2872" priority="3499" operator="equal">
      <formula>"jan."</formula>
    </cfRule>
  </conditionalFormatting>
  <conditionalFormatting sqref="AB15">
    <cfRule type="cellIs" dxfId="2871" priority="3497" operator="equal">
      <formula>"jan."</formula>
    </cfRule>
  </conditionalFormatting>
  <conditionalFormatting sqref="AB15">
    <cfRule type="cellIs" dxfId="2870" priority="3495" operator="equal">
      <formula>"jan."</formula>
    </cfRule>
  </conditionalFormatting>
  <conditionalFormatting sqref="AB15">
    <cfRule type="cellIs" dxfId="2869" priority="3463" operator="equal">
      <formula>"jan."</formula>
    </cfRule>
  </conditionalFormatting>
  <conditionalFormatting sqref="AA15">
    <cfRule type="cellIs" dxfId="2868" priority="3454" operator="equal">
      <formula>"jan."</formula>
    </cfRule>
  </conditionalFormatting>
  <conditionalFormatting sqref="AB15">
    <cfRule type="cellIs" dxfId="2867" priority="3446" operator="equal">
      <formula>"jan."</formula>
    </cfRule>
  </conditionalFormatting>
  <conditionalFormatting sqref="AA15">
    <cfRule type="cellIs" dxfId="2866" priority="3445" operator="equal">
      <formula>"jan."</formula>
    </cfRule>
  </conditionalFormatting>
  <conditionalFormatting sqref="AA15">
    <cfRule type="cellIs" dxfId="2865" priority="3426" operator="equal">
      <formula>"jan."</formula>
    </cfRule>
  </conditionalFormatting>
  <conditionalFormatting sqref="AA15">
    <cfRule type="cellIs" dxfId="2864" priority="3423" operator="equal">
      <formula>"jan."</formula>
    </cfRule>
  </conditionalFormatting>
  <conditionalFormatting sqref="AA15">
    <cfRule type="cellIs" dxfId="2863" priority="3422" operator="equal">
      <formula>"jan."</formula>
    </cfRule>
  </conditionalFormatting>
  <conditionalFormatting sqref="AA15">
    <cfRule type="cellIs" dxfId="2862" priority="3417" operator="equal">
      <formula>"jan."</formula>
    </cfRule>
  </conditionalFormatting>
  <conditionalFormatting sqref="AA15">
    <cfRule type="cellIs" dxfId="2861" priority="3414" operator="equal">
      <formula>"jan."</formula>
    </cfRule>
  </conditionalFormatting>
  <conditionalFormatting sqref="AA15">
    <cfRule type="cellIs" dxfId="2860" priority="3413" operator="equal">
      <formula>"jan."</formula>
    </cfRule>
  </conditionalFormatting>
  <conditionalFormatting sqref="AB15">
    <cfRule type="cellIs" dxfId="2859" priority="3411" operator="equal">
      <formula>"jan."</formula>
    </cfRule>
  </conditionalFormatting>
  <conditionalFormatting sqref="AA15">
    <cfRule type="cellIs" dxfId="2858" priority="3326" operator="equal">
      <formula>"jan."</formula>
    </cfRule>
  </conditionalFormatting>
  <conditionalFormatting sqref="AA15">
    <cfRule type="cellIs" dxfId="2857" priority="3245" operator="equal">
      <formula>"jan."</formula>
    </cfRule>
  </conditionalFormatting>
  <conditionalFormatting sqref="AB15">
    <cfRule type="cellIs" dxfId="2856" priority="3219" operator="equal">
      <formula>"jan."</formula>
    </cfRule>
  </conditionalFormatting>
  <conditionalFormatting sqref="AA15">
    <cfRule type="cellIs" dxfId="2855" priority="3186" operator="equal">
      <formula>"jan."</formula>
    </cfRule>
  </conditionalFormatting>
  <conditionalFormatting sqref="AA15">
    <cfRule type="cellIs" dxfId="2854" priority="3183" operator="equal">
      <formula>"jan."</formula>
    </cfRule>
  </conditionalFormatting>
  <conditionalFormatting sqref="AA15">
    <cfRule type="cellIs" dxfId="2853" priority="3182" operator="equal">
      <formula>"jan."</formula>
    </cfRule>
  </conditionalFormatting>
  <conditionalFormatting sqref="AB15">
    <cfRule type="cellIs" dxfId="2852" priority="3119" operator="equal">
      <formula>"jan."</formula>
    </cfRule>
  </conditionalFormatting>
  <conditionalFormatting sqref="AA15">
    <cfRule type="cellIs" dxfId="2851" priority="3093" operator="equal">
      <formula>"jan."</formula>
    </cfRule>
  </conditionalFormatting>
  <conditionalFormatting sqref="AA15">
    <cfRule type="cellIs" dxfId="2850" priority="3088" operator="equal">
      <formula>"jan."</formula>
    </cfRule>
  </conditionalFormatting>
  <conditionalFormatting sqref="AA15">
    <cfRule type="cellIs" dxfId="2849" priority="3086" operator="equal">
      <formula>"jan."</formula>
    </cfRule>
  </conditionalFormatting>
  <conditionalFormatting sqref="AA15">
    <cfRule type="cellIs" dxfId="2848" priority="3085" operator="equal">
      <formula>"jan."</formula>
    </cfRule>
  </conditionalFormatting>
  <conditionalFormatting sqref="AB15">
    <cfRule type="cellIs" dxfId="2847" priority="3061" operator="equal">
      <formula>"jan."</formula>
    </cfRule>
  </conditionalFormatting>
  <conditionalFormatting sqref="AA15">
    <cfRule type="cellIs" dxfId="2846" priority="3036" operator="equal">
      <formula>"jan."</formula>
    </cfRule>
  </conditionalFormatting>
  <conditionalFormatting sqref="AA15">
    <cfRule type="cellIs" dxfId="2845" priority="3032" operator="equal">
      <formula>"jan."</formula>
    </cfRule>
  </conditionalFormatting>
  <conditionalFormatting sqref="AA15">
    <cfRule type="cellIs" dxfId="2844" priority="3024" operator="equal">
      <formula>"jan."</formula>
    </cfRule>
  </conditionalFormatting>
  <conditionalFormatting sqref="AA15">
    <cfRule type="cellIs" dxfId="2843" priority="3021" operator="equal">
      <formula>"jan."</formula>
    </cfRule>
  </conditionalFormatting>
  <conditionalFormatting sqref="AA15">
    <cfRule type="cellIs" dxfId="2842" priority="2946" operator="equal">
      <formula>"jan."</formula>
    </cfRule>
  </conditionalFormatting>
  <conditionalFormatting sqref="AC15">
    <cfRule type="cellIs" dxfId="2841" priority="2916" operator="equal">
      <formula>"jan."</formula>
    </cfRule>
  </conditionalFormatting>
  <conditionalFormatting sqref="AA15">
    <cfRule type="cellIs" dxfId="2840" priority="2913" operator="equal">
      <formula>"jan."</formula>
    </cfRule>
  </conditionalFormatting>
  <conditionalFormatting sqref="AA15">
    <cfRule type="cellIs" dxfId="2839" priority="2893" operator="equal">
      <formula>"jan."</formula>
    </cfRule>
  </conditionalFormatting>
  <conditionalFormatting sqref="AA15">
    <cfRule type="cellIs" dxfId="2838" priority="2886" operator="equal">
      <formula>"jan."</formula>
    </cfRule>
  </conditionalFormatting>
  <conditionalFormatting sqref="AA15">
    <cfRule type="cellIs" dxfId="2837" priority="2885" operator="equal">
      <formula>"jan."</formula>
    </cfRule>
  </conditionalFormatting>
  <conditionalFormatting sqref="AA15">
    <cfRule type="cellIs" dxfId="2836" priority="2884" operator="equal">
      <formula>"jan."</formula>
    </cfRule>
  </conditionalFormatting>
  <conditionalFormatting sqref="AA15">
    <cfRule type="cellIs" dxfId="2835" priority="2880" operator="equal">
      <formula>"jan."</formula>
    </cfRule>
  </conditionalFormatting>
  <conditionalFormatting sqref="AA15">
    <cfRule type="cellIs" dxfId="2834" priority="2863" operator="equal">
      <formula>"jan."</formula>
    </cfRule>
  </conditionalFormatting>
  <conditionalFormatting sqref="AA15">
    <cfRule type="cellIs" dxfId="2833" priority="2849" operator="equal">
      <formula>"jan."</formula>
    </cfRule>
  </conditionalFormatting>
  <conditionalFormatting sqref="AA15">
    <cfRule type="cellIs" dxfId="2832" priority="2848" operator="equal">
      <formula>"jan."</formula>
    </cfRule>
  </conditionalFormatting>
  <conditionalFormatting sqref="AA15">
    <cfRule type="cellIs" dxfId="2831" priority="2836" operator="equal">
      <formula>"jan."</formula>
    </cfRule>
  </conditionalFormatting>
  <conditionalFormatting sqref="AA15">
    <cfRule type="cellIs" dxfId="2830" priority="2834" operator="equal">
      <formula>"jan."</formula>
    </cfRule>
  </conditionalFormatting>
  <conditionalFormatting sqref="AD15">
    <cfRule type="cellIs" dxfId="2829" priority="2813" operator="equal">
      <formula>"jan."</formula>
    </cfRule>
  </conditionalFormatting>
  <conditionalFormatting sqref="AC15">
    <cfRule type="cellIs" dxfId="2828" priority="2812" operator="equal">
      <formula>"jan."</formula>
    </cfRule>
  </conditionalFormatting>
  <conditionalFormatting sqref="AD15">
    <cfRule type="cellIs" dxfId="2827" priority="2811" operator="equal">
      <formula>"jan."</formula>
    </cfRule>
  </conditionalFormatting>
  <conditionalFormatting sqref="AC15">
    <cfRule type="cellIs" dxfId="2826" priority="2810" operator="equal">
      <formula>"jan."</formula>
    </cfRule>
  </conditionalFormatting>
  <conditionalFormatting sqref="AD15">
    <cfRule type="cellIs" dxfId="2825" priority="2809" operator="equal">
      <formula>"jan."</formula>
    </cfRule>
  </conditionalFormatting>
  <conditionalFormatting sqref="AB15">
    <cfRule type="cellIs" dxfId="2824" priority="2808" operator="equal">
      <formula>"jan."</formula>
    </cfRule>
  </conditionalFormatting>
  <conditionalFormatting sqref="AC15">
    <cfRule type="cellIs" dxfId="2823" priority="2807" operator="equal">
      <formula>"jan."</formula>
    </cfRule>
  </conditionalFormatting>
  <conditionalFormatting sqref="AC15">
    <cfRule type="cellIs" dxfId="2822" priority="2806" operator="equal">
      <formula>"jan."</formula>
    </cfRule>
  </conditionalFormatting>
  <conditionalFormatting sqref="AB15">
    <cfRule type="cellIs" dxfId="2821" priority="2805" operator="equal">
      <formula>"jan."</formula>
    </cfRule>
  </conditionalFormatting>
  <conditionalFormatting sqref="AC15">
    <cfRule type="cellIs" dxfId="2820" priority="2804" operator="equal">
      <formula>"jan."</formula>
    </cfRule>
  </conditionalFormatting>
  <conditionalFormatting sqref="AB15">
    <cfRule type="cellIs" dxfId="2819" priority="2803" operator="equal">
      <formula>"jan."</formula>
    </cfRule>
  </conditionalFormatting>
  <conditionalFormatting sqref="AC15">
    <cfRule type="cellIs" dxfId="2818" priority="2802" operator="equal">
      <formula>"jan."</formula>
    </cfRule>
  </conditionalFormatting>
  <conditionalFormatting sqref="AA15">
    <cfRule type="cellIs" dxfId="2817" priority="2801" operator="equal">
      <formula>"jan."</formula>
    </cfRule>
  </conditionalFormatting>
  <conditionalFormatting sqref="AB15">
    <cfRule type="cellIs" dxfId="2816" priority="2800" operator="equal">
      <formula>"jan."</formula>
    </cfRule>
  </conditionalFormatting>
  <conditionalFormatting sqref="AD15">
    <cfRule type="cellIs" dxfId="2815" priority="2799" operator="equal">
      <formula>"jan."</formula>
    </cfRule>
  </conditionalFormatting>
  <conditionalFormatting sqref="AC15">
    <cfRule type="cellIs" dxfId="2814" priority="2798" operator="equal">
      <formula>"jan."</formula>
    </cfRule>
  </conditionalFormatting>
  <conditionalFormatting sqref="AB15">
    <cfRule type="cellIs" dxfId="2813" priority="2797" operator="equal">
      <formula>"jan."</formula>
    </cfRule>
  </conditionalFormatting>
  <conditionalFormatting sqref="AC15">
    <cfRule type="cellIs" dxfId="2812" priority="2796" operator="equal">
      <formula>"jan."</formula>
    </cfRule>
  </conditionalFormatting>
  <conditionalFormatting sqref="AB15">
    <cfRule type="cellIs" dxfId="2811" priority="2795" operator="equal">
      <formula>"jan."</formula>
    </cfRule>
  </conditionalFormatting>
  <conditionalFormatting sqref="AC15">
    <cfRule type="cellIs" dxfId="2810" priority="2794" operator="equal">
      <formula>"jan."</formula>
    </cfRule>
  </conditionalFormatting>
  <conditionalFormatting sqref="AB15">
    <cfRule type="cellIs" dxfId="2809" priority="2792" operator="equal">
      <formula>"jan."</formula>
    </cfRule>
  </conditionalFormatting>
  <conditionalFormatting sqref="AD15">
    <cfRule type="cellIs" dxfId="2808" priority="2791" operator="equal">
      <formula>"jan."</formula>
    </cfRule>
  </conditionalFormatting>
  <conditionalFormatting sqref="AB15">
    <cfRule type="cellIs" dxfId="2807" priority="2790" operator="equal">
      <formula>"jan."</formula>
    </cfRule>
  </conditionalFormatting>
  <conditionalFormatting sqref="AA15">
    <cfRule type="cellIs" dxfId="2806" priority="2789" operator="equal">
      <formula>"jan."</formula>
    </cfRule>
  </conditionalFormatting>
  <conditionalFormatting sqref="AB15">
    <cfRule type="cellIs" dxfId="2805" priority="2788" operator="equal">
      <formula>"jan."</formula>
    </cfRule>
  </conditionalFormatting>
  <conditionalFormatting sqref="AA15">
    <cfRule type="cellIs" dxfId="2804" priority="2787" operator="equal">
      <formula>"jan."</formula>
    </cfRule>
  </conditionalFormatting>
  <conditionalFormatting sqref="AB15">
    <cfRule type="cellIs" dxfId="2803" priority="2786" operator="equal">
      <formula>"jan."</formula>
    </cfRule>
  </conditionalFormatting>
  <conditionalFormatting sqref="AA15">
    <cfRule type="cellIs" dxfId="2802" priority="2785" operator="equal">
      <formula>"jan."</formula>
    </cfRule>
  </conditionalFormatting>
  <conditionalFormatting sqref="AC15">
    <cfRule type="cellIs" dxfId="2801" priority="2784" operator="equal">
      <formula>"jan."</formula>
    </cfRule>
  </conditionalFormatting>
  <conditionalFormatting sqref="AC15">
    <cfRule type="cellIs" dxfId="2800" priority="2783" operator="equal">
      <formula>"jan."</formula>
    </cfRule>
  </conditionalFormatting>
  <conditionalFormatting sqref="AB15">
    <cfRule type="cellIs" dxfId="2799" priority="2782" operator="equal">
      <formula>"jan."</formula>
    </cfRule>
  </conditionalFormatting>
  <conditionalFormatting sqref="AC15">
    <cfRule type="cellIs" dxfId="2798" priority="2781" operator="equal">
      <formula>"jan."</formula>
    </cfRule>
  </conditionalFormatting>
  <conditionalFormatting sqref="AB15">
    <cfRule type="cellIs" dxfId="2797" priority="2780" operator="equal">
      <formula>"jan."</formula>
    </cfRule>
  </conditionalFormatting>
  <conditionalFormatting sqref="AC15">
    <cfRule type="cellIs" dxfId="2796" priority="2779" operator="equal">
      <formula>"jan."</formula>
    </cfRule>
  </conditionalFormatting>
  <conditionalFormatting sqref="AA15">
    <cfRule type="cellIs" dxfId="2795" priority="2778" operator="equal">
      <formula>"jan."</formula>
    </cfRule>
  </conditionalFormatting>
  <conditionalFormatting sqref="AB15">
    <cfRule type="cellIs" dxfId="2794" priority="2777" operator="equal">
      <formula>"jan."</formula>
    </cfRule>
  </conditionalFormatting>
  <conditionalFormatting sqref="AD15">
    <cfRule type="cellIs" dxfId="2793" priority="2776" operator="equal">
      <formula>"jan."</formula>
    </cfRule>
  </conditionalFormatting>
  <conditionalFormatting sqref="AB15">
    <cfRule type="cellIs" dxfId="2792" priority="2775" operator="equal">
      <formula>"jan."</formula>
    </cfRule>
  </conditionalFormatting>
  <conditionalFormatting sqref="AA15">
    <cfRule type="cellIs" dxfId="2791" priority="2774" operator="equal">
      <formula>"jan."</formula>
    </cfRule>
  </conditionalFormatting>
  <conditionalFormatting sqref="AB15">
    <cfRule type="cellIs" dxfId="2790" priority="2773" operator="equal">
      <formula>"jan."</formula>
    </cfRule>
  </conditionalFormatting>
  <conditionalFormatting sqref="AA15">
    <cfRule type="cellIs" dxfId="2789" priority="2772" operator="equal">
      <formula>"jan."</formula>
    </cfRule>
  </conditionalFormatting>
  <conditionalFormatting sqref="AB15">
    <cfRule type="cellIs" dxfId="2788" priority="2771" operator="equal">
      <formula>"jan."</formula>
    </cfRule>
  </conditionalFormatting>
  <conditionalFormatting sqref="AA15">
    <cfRule type="cellIs" dxfId="2787" priority="2770" operator="equal">
      <formula>"jan."</formula>
    </cfRule>
  </conditionalFormatting>
  <conditionalFormatting sqref="AC15">
    <cfRule type="cellIs" dxfId="2786" priority="2769" operator="equal">
      <formula>"jan."</formula>
    </cfRule>
  </conditionalFormatting>
  <conditionalFormatting sqref="AB15">
    <cfRule type="cellIs" dxfId="2785" priority="2768" operator="equal">
      <formula>"jan."</formula>
    </cfRule>
  </conditionalFormatting>
  <conditionalFormatting sqref="AA15">
    <cfRule type="cellIs" dxfId="2784" priority="2767" operator="equal">
      <formula>"jan."</formula>
    </cfRule>
  </conditionalFormatting>
  <conditionalFormatting sqref="AB15">
    <cfRule type="cellIs" dxfId="2783" priority="2766" operator="equal">
      <formula>"jan."</formula>
    </cfRule>
  </conditionalFormatting>
  <conditionalFormatting sqref="AA15">
    <cfRule type="cellIs" dxfId="2782" priority="2765" operator="equal">
      <formula>"jan."</formula>
    </cfRule>
  </conditionalFormatting>
  <conditionalFormatting sqref="AB15">
    <cfRule type="cellIs" dxfId="2781" priority="2764" operator="equal">
      <formula>"jan."</formula>
    </cfRule>
  </conditionalFormatting>
  <conditionalFormatting sqref="AA15">
    <cfRule type="cellIs" dxfId="2780" priority="2763" operator="equal">
      <formula>"jan."</formula>
    </cfRule>
  </conditionalFormatting>
  <conditionalFormatting sqref="AC15">
    <cfRule type="cellIs" dxfId="2779" priority="2762" operator="equal">
      <formula>"jan."</formula>
    </cfRule>
  </conditionalFormatting>
  <conditionalFormatting sqref="AA15">
    <cfRule type="cellIs" dxfId="2778" priority="2761" operator="equal">
      <formula>"jan."</formula>
    </cfRule>
  </conditionalFormatting>
  <conditionalFormatting sqref="AA15">
    <cfRule type="cellIs" dxfId="2777" priority="2760" operator="equal">
      <formula>"jan."</formula>
    </cfRule>
  </conditionalFormatting>
  <conditionalFormatting sqref="AA15">
    <cfRule type="cellIs" dxfId="2776" priority="2759" operator="equal">
      <formula>"jan."</formula>
    </cfRule>
  </conditionalFormatting>
  <conditionalFormatting sqref="AB15">
    <cfRule type="cellIs" dxfId="2775" priority="2758" operator="equal">
      <formula>"jan."</formula>
    </cfRule>
  </conditionalFormatting>
  <conditionalFormatting sqref="AC15">
    <cfRule type="cellIs" dxfId="2774" priority="2757" operator="equal">
      <formula>"jan."</formula>
    </cfRule>
  </conditionalFormatting>
  <conditionalFormatting sqref="AB15">
    <cfRule type="cellIs" dxfId="2773" priority="2756" operator="equal">
      <formula>"jan."</formula>
    </cfRule>
  </conditionalFormatting>
  <conditionalFormatting sqref="AC15">
    <cfRule type="cellIs" dxfId="2772" priority="2755" operator="equal">
      <formula>"jan."</formula>
    </cfRule>
  </conditionalFormatting>
  <conditionalFormatting sqref="AB15">
    <cfRule type="cellIs" dxfId="2771" priority="2754" operator="equal">
      <formula>"jan."</formula>
    </cfRule>
  </conditionalFormatting>
  <conditionalFormatting sqref="AC15">
    <cfRule type="cellIs" dxfId="2770" priority="2753" operator="equal">
      <formula>"jan."</formula>
    </cfRule>
  </conditionalFormatting>
  <conditionalFormatting sqref="AA15">
    <cfRule type="cellIs" dxfId="2769" priority="2752" operator="equal">
      <formula>"jan."</formula>
    </cfRule>
  </conditionalFormatting>
  <conditionalFormatting sqref="AB15">
    <cfRule type="cellIs" dxfId="2768" priority="2751" operator="equal">
      <formula>"jan."</formula>
    </cfRule>
  </conditionalFormatting>
  <conditionalFormatting sqref="AB15">
    <cfRule type="cellIs" dxfId="2767" priority="2750" operator="equal">
      <formula>"jan."</formula>
    </cfRule>
  </conditionalFormatting>
  <conditionalFormatting sqref="AA15">
    <cfRule type="cellIs" dxfId="2766" priority="2749" operator="equal">
      <formula>"jan."</formula>
    </cfRule>
  </conditionalFormatting>
  <conditionalFormatting sqref="AB15">
    <cfRule type="cellIs" dxfId="2765" priority="2748" operator="equal">
      <formula>"jan."</formula>
    </cfRule>
  </conditionalFormatting>
  <conditionalFormatting sqref="AA15">
    <cfRule type="cellIs" dxfId="2764" priority="2747" operator="equal">
      <formula>"jan."</formula>
    </cfRule>
  </conditionalFormatting>
  <conditionalFormatting sqref="AB15">
    <cfRule type="cellIs" dxfId="2763" priority="2746" operator="equal">
      <formula>"jan."</formula>
    </cfRule>
  </conditionalFormatting>
  <conditionalFormatting sqref="AA15">
    <cfRule type="cellIs" dxfId="2762" priority="2745" operator="equal">
      <formula>"jan."</formula>
    </cfRule>
  </conditionalFormatting>
  <conditionalFormatting sqref="AC15">
    <cfRule type="cellIs" dxfId="2761" priority="2744" operator="equal">
      <formula>"jan."</formula>
    </cfRule>
  </conditionalFormatting>
  <conditionalFormatting sqref="AB15">
    <cfRule type="cellIs" dxfId="2760" priority="2743" operator="equal">
      <formula>"jan."</formula>
    </cfRule>
  </conditionalFormatting>
  <conditionalFormatting sqref="AA15">
    <cfRule type="cellIs" dxfId="2759" priority="2742" operator="equal">
      <formula>"jan."</formula>
    </cfRule>
  </conditionalFormatting>
  <conditionalFormatting sqref="AB15">
    <cfRule type="cellIs" dxfId="2758" priority="2741" operator="equal">
      <formula>"jan."</formula>
    </cfRule>
  </conditionalFormatting>
  <conditionalFormatting sqref="AA15">
    <cfRule type="cellIs" dxfId="2757" priority="2740" operator="equal">
      <formula>"jan."</formula>
    </cfRule>
  </conditionalFormatting>
  <conditionalFormatting sqref="AB15">
    <cfRule type="cellIs" dxfId="2756" priority="2739" operator="equal">
      <formula>"jan."</formula>
    </cfRule>
  </conditionalFormatting>
  <conditionalFormatting sqref="AA15">
    <cfRule type="cellIs" dxfId="2755" priority="2738" operator="equal">
      <formula>"jan."</formula>
    </cfRule>
  </conditionalFormatting>
  <conditionalFormatting sqref="AC15">
    <cfRule type="cellIs" dxfId="2754" priority="2737" operator="equal">
      <formula>"jan."</formula>
    </cfRule>
  </conditionalFormatting>
  <conditionalFormatting sqref="AA15">
    <cfRule type="cellIs" dxfId="2753" priority="2736" operator="equal">
      <formula>"jan."</formula>
    </cfRule>
  </conditionalFormatting>
  <conditionalFormatting sqref="AA15">
    <cfRule type="cellIs" dxfId="2752" priority="2735" operator="equal">
      <formula>"jan."</formula>
    </cfRule>
  </conditionalFormatting>
  <conditionalFormatting sqref="AA15">
    <cfRule type="cellIs" dxfId="2751" priority="2734" operator="equal">
      <formula>"jan."</formula>
    </cfRule>
  </conditionalFormatting>
  <conditionalFormatting sqref="AB15">
    <cfRule type="cellIs" dxfId="2750" priority="2733" operator="equal">
      <formula>"jan."</formula>
    </cfRule>
  </conditionalFormatting>
  <conditionalFormatting sqref="AB15">
    <cfRule type="cellIs" dxfId="2749" priority="2732" operator="equal">
      <formula>"jan."</formula>
    </cfRule>
  </conditionalFormatting>
  <conditionalFormatting sqref="AA15">
    <cfRule type="cellIs" dxfId="2748" priority="2731" operator="equal">
      <formula>"jan."</formula>
    </cfRule>
  </conditionalFormatting>
  <conditionalFormatting sqref="AB15">
    <cfRule type="cellIs" dxfId="2747" priority="2730" operator="equal">
      <formula>"jan."</formula>
    </cfRule>
  </conditionalFormatting>
  <conditionalFormatting sqref="AA15">
    <cfRule type="cellIs" dxfId="2746" priority="2729" operator="equal">
      <formula>"jan."</formula>
    </cfRule>
  </conditionalFormatting>
  <conditionalFormatting sqref="AB15">
    <cfRule type="cellIs" dxfId="2745" priority="2728" operator="equal">
      <formula>"jan."</formula>
    </cfRule>
  </conditionalFormatting>
  <conditionalFormatting sqref="AA15">
    <cfRule type="cellIs" dxfId="2744" priority="2727" operator="equal">
      <formula>"jan."</formula>
    </cfRule>
  </conditionalFormatting>
  <conditionalFormatting sqref="AC15">
    <cfRule type="cellIs" dxfId="2743" priority="2726" operator="equal">
      <formula>"jan."</formula>
    </cfRule>
  </conditionalFormatting>
  <conditionalFormatting sqref="AA15">
    <cfRule type="cellIs" dxfId="2742" priority="2725" operator="equal">
      <formula>"jan."</formula>
    </cfRule>
  </conditionalFormatting>
  <conditionalFormatting sqref="AA15">
    <cfRule type="cellIs" dxfId="2741" priority="2724" operator="equal">
      <formula>"jan."</formula>
    </cfRule>
  </conditionalFormatting>
  <conditionalFormatting sqref="AA15">
    <cfRule type="cellIs" dxfId="2740" priority="2723" operator="equal">
      <formula>"jan."</formula>
    </cfRule>
  </conditionalFormatting>
  <conditionalFormatting sqref="AB15">
    <cfRule type="cellIs" dxfId="2739" priority="2722" operator="equal">
      <formula>"jan."</formula>
    </cfRule>
  </conditionalFormatting>
  <conditionalFormatting sqref="AA15">
    <cfRule type="cellIs" dxfId="2738" priority="2721" operator="equal">
      <formula>"jan."</formula>
    </cfRule>
  </conditionalFormatting>
  <conditionalFormatting sqref="AA15">
    <cfRule type="cellIs" dxfId="2737" priority="2720" operator="equal">
      <formula>"jan."</formula>
    </cfRule>
  </conditionalFormatting>
  <conditionalFormatting sqref="AA15">
    <cfRule type="cellIs" dxfId="2736" priority="2719" operator="equal">
      <formula>"jan."</formula>
    </cfRule>
  </conditionalFormatting>
  <conditionalFormatting sqref="AB15">
    <cfRule type="cellIs" dxfId="2735" priority="2718" operator="equal">
      <formula>"jan."</formula>
    </cfRule>
  </conditionalFormatting>
  <conditionalFormatting sqref="AA15">
    <cfRule type="cellIs" dxfId="2734" priority="2717" operator="equal">
      <formula>"jan."</formula>
    </cfRule>
  </conditionalFormatting>
  <conditionalFormatting sqref="AD15">
    <cfRule type="cellIs" dxfId="2733" priority="2716" operator="equal">
      <formula>"jan."</formula>
    </cfRule>
  </conditionalFormatting>
  <conditionalFormatting sqref="AC15">
    <cfRule type="cellIs" dxfId="2732" priority="2715" operator="equal">
      <formula>"jan."</formula>
    </cfRule>
  </conditionalFormatting>
  <conditionalFormatting sqref="AB15">
    <cfRule type="cellIs" dxfId="2731" priority="2714" operator="equal">
      <formula>"jan."</formula>
    </cfRule>
  </conditionalFormatting>
  <conditionalFormatting sqref="AC15">
    <cfRule type="cellIs" dxfId="2730" priority="2713" operator="equal">
      <formula>"jan."</formula>
    </cfRule>
  </conditionalFormatting>
  <conditionalFormatting sqref="AB15">
    <cfRule type="cellIs" dxfId="2729" priority="2712" operator="equal">
      <formula>"jan."</formula>
    </cfRule>
  </conditionalFormatting>
  <conditionalFormatting sqref="AC15">
    <cfRule type="cellIs" dxfId="2728" priority="2711" operator="equal">
      <formula>"jan."</formula>
    </cfRule>
  </conditionalFormatting>
  <conditionalFormatting sqref="AA15">
    <cfRule type="cellIs" dxfId="2727" priority="2710" operator="equal">
      <formula>"jan."</formula>
    </cfRule>
  </conditionalFormatting>
  <conditionalFormatting sqref="AB15">
    <cfRule type="cellIs" dxfId="2726" priority="2709" operator="equal">
      <formula>"jan."</formula>
    </cfRule>
  </conditionalFormatting>
  <conditionalFormatting sqref="AB15">
    <cfRule type="cellIs" dxfId="2725" priority="2708" operator="equal">
      <formula>"jan."</formula>
    </cfRule>
  </conditionalFormatting>
  <conditionalFormatting sqref="AA15">
    <cfRule type="cellIs" dxfId="2724" priority="2707" operator="equal">
      <formula>"jan."</formula>
    </cfRule>
  </conditionalFormatting>
  <conditionalFormatting sqref="AB15">
    <cfRule type="cellIs" dxfId="2723" priority="2706" operator="equal">
      <formula>"jan."</formula>
    </cfRule>
  </conditionalFormatting>
  <conditionalFormatting sqref="AA15">
    <cfRule type="cellIs" dxfId="2722" priority="2705" operator="equal">
      <formula>"jan."</formula>
    </cfRule>
  </conditionalFormatting>
  <conditionalFormatting sqref="AB15">
    <cfRule type="cellIs" dxfId="2721" priority="2704" operator="equal">
      <formula>"jan."</formula>
    </cfRule>
  </conditionalFormatting>
  <conditionalFormatting sqref="AA15">
    <cfRule type="cellIs" dxfId="2720" priority="2703" operator="equal">
      <formula>"jan."</formula>
    </cfRule>
  </conditionalFormatting>
  <conditionalFormatting sqref="AC15">
    <cfRule type="cellIs" dxfId="2719" priority="2702" operator="equal">
      <formula>"jan."</formula>
    </cfRule>
  </conditionalFormatting>
  <conditionalFormatting sqref="AB15">
    <cfRule type="cellIs" dxfId="2718" priority="2701" operator="equal">
      <formula>"jan."</formula>
    </cfRule>
  </conditionalFormatting>
  <conditionalFormatting sqref="AA15">
    <cfRule type="cellIs" dxfId="2717" priority="2700" operator="equal">
      <formula>"jan."</formula>
    </cfRule>
  </conditionalFormatting>
  <conditionalFormatting sqref="AB15">
    <cfRule type="cellIs" dxfId="2716" priority="2699" operator="equal">
      <formula>"jan."</formula>
    </cfRule>
  </conditionalFormatting>
  <conditionalFormatting sqref="AA15">
    <cfRule type="cellIs" dxfId="2715" priority="2698" operator="equal">
      <formula>"jan."</formula>
    </cfRule>
  </conditionalFormatting>
  <conditionalFormatting sqref="AB15">
    <cfRule type="cellIs" dxfId="2714" priority="2697" operator="equal">
      <formula>"jan."</formula>
    </cfRule>
  </conditionalFormatting>
  <conditionalFormatting sqref="AA15">
    <cfRule type="cellIs" dxfId="2713" priority="2696" operator="equal">
      <formula>"jan."</formula>
    </cfRule>
  </conditionalFormatting>
  <conditionalFormatting sqref="AC15">
    <cfRule type="cellIs" dxfId="2712" priority="2695" operator="equal">
      <formula>"jan."</formula>
    </cfRule>
  </conditionalFormatting>
  <conditionalFormatting sqref="AA15">
    <cfRule type="cellIs" dxfId="2711" priority="2694" operator="equal">
      <formula>"jan."</formula>
    </cfRule>
  </conditionalFormatting>
  <conditionalFormatting sqref="AA15">
    <cfRule type="cellIs" dxfId="2710" priority="2693" operator="equal">
      <formula>"jan."</formula>
    </cfRule>
  </conditionalFormatting>
  <conditionalFormatting sqref="AA15">
    <cfRule type="cellIs" dxfId="2709" priority="2692" operator="equal">
      <formula>"jan."</formula>
    </cfRule>
  </conditionalFormatting>
  <conditionalFormatting sqref="AB15">
    <cfRule type="cellIs" dxfId="2708" priority="2691" operator="equal">
      <formula>"jan."</formula>
    </cfRule>
  </conditionalFormatting>
  <conditionalFormatting sqref="AB15">
    <cfRule type="cellIs" dxfId="2707" priority="2690" operator="equal">
      <formula>"jan."</formula>
    </cfRule>
  </conditionalFormatting>
  <conditionalFormatting sqref="AA15">
    <cfRule type="cellIs" dxfId="2706" priority="2689" operator="equal">
      <formula>"jan."</formula>
    </cfRule>
  </conditionalFormatting>
  <conditionalFormatting sqref="AB15">
    <cfRule type="cellIs" dxfId="2705" priority="2688" operator="equal">
      <formula>"jan."</formula>
    </cfRule>
  </conditionalFormatting>
  <conditionalFormatting sqref="AA15">
    <cfRule type="cellIs" dxfId="2704" priority="2687" operator="equal">
      <formula>"jan."</formula>
    </cfRule>
  </conditionalFormatting>
  <conditionalFormatting sqref="AB15">
    <cfRule type="cellIs" dxfId="2703" priority="2686" operator="equal">
      <formula>"jan."</formula>
    </cfRule>
  </conditionalFormatting>
  <conditionalFormatting sqref="AA15">
    <cfRule type="cellIs" dxfId="2702" priority="2685" operator="equal">
      <formula>"jan."</formula>
    </cfRule>
  </conditionalFormatting>
  <conditionalFormatting sqref="AC15">
    <cfRule type="cellIs" dxfId="2701" priority="2684" operator="equal">
      <formula>"jan."</formula>
    </cfRule>
  </conditionalFormatting>
  <conditionalFormatting sqref="AA15">
    <cfRule type="cellIs" dxfId="2700" priority="2683" operator="equal">
      <formula>"jan."</formula>
    </cfRule>
  </conditionalFormatting>
  <conditionalFormatting sqref="AA15">
    <cfRule type="cellIs" dxfId="2699" priority="2682" operator="equal">
      <formula>"jan."</formula>
    </cfRule>
  </conditionalFormatting>
  <conditionalFormatting sqref="AA15">
    <cfRule type="cellIs" dxfId="2698" priority="2681" operator="equal">
      <formula>"jan."</formula>
    </cfRule>
  </conditionalFormatting>
  <conditionalFormatting sqref="AB15">
    <cfRule type="cellIs" dxfId="2697" priority="2680" operator="equal">
      <formula>"jan."</formula>
    </cfRule>
  </conditionalFormatting>
  <conditionalFormatting sqref="AA15">
    <cfRule type="cellIs" dxfId="2696" priority="2679" operator="equal">
      <formula>"jan."</formula>
    </cfRule>
  </conditionalFormatting>
  <conditionalFormatting sqref="AA15">
    <cfRule type="cellIs" dxfId="2695" priority="2678" operator="equal">
      <formula>"jan."</formula>
    </cfRule>
  </conditionalFormatting>
  <conditionalFormatting sqref="AA15">
    <cfRule type="cellIs" dxfId="2694" priority="2677" operator="equal">
      <formula>"jan."</formula>
    </cfRule>
  </conditionalFormatting>
  <conditionalFormatting sqref="AB15">
    <cfRule type="cellIs" dxfId="2693" priority="2676" operator="equal">
      <formula>"jan."</formula>
    </cfRule>
  </conditionalFormatting>
  <conditionalFormatting sqref="AA15">
    <cfRule type="cellIs" dxfId="2692" priority="2675" operator="equal">
      <formula>"jan."</formula>
    </cfRule>
  </conditionalFormatting>
  <conditionalFormatting sqref="AB15">
    <cfRule type="cellIs" dxfId="2691" priority="2674" operator="equal">
      <formula>"jan."</formula>
    </cfRule>
  </conditionalFormatting>
  <conditionalFormatting sqref="AA15">
    <cfRule type="cellIs" dxfId="2690" priority="2673" operator="equal">
      <formula>"jan."</formula>
    </cfRule>
  </conditionalFormatting>
  <conditionalFormatting sqref="AB15">
    <cfRule type="cellIs" dxfId="2689" priority="2672" operator="equal">
      <formula>"jan."</formula>
    </cfRule>
  </conditionalFormatting>
  <conditionalFormatting sqref="AA15">
    <cfRule type="cellIs" dxfId="2688" priority="2671" operator="equal">
      <formula>"jan."</formula>
    </cfRule>
  </conditionalFormatting>
  <conditionalFormatting sqref="AB15">
    <cfRule type="cellIs" dxfId="2687" priority="2670" operator="equal">
      <formula>"jan."</formula>
    </cfRule>
  </conditionalFormatting>
  <conditionalFormatting sqref="AA15">
    <cfRule type="cellIs" dxfId="2686" priority="2669" operator="equal">
      <formula>"jan."</formula>
    </cfRule>
  </conditionalFormatting>
  <conditionalFormatting sqref="AA15">
    <cfRule type="cellIs" dxfId="2685" priority="2668" operator="equal">
      <formula>"jan."</formula>
    </cfRule>
  </conditionalFormatting>
  <conditionalFormatting sqref="AA15">
    <cfRule type="cellIs" dxfId="2684" priority="2667" operator="equal">
      <formula>"jan."</formula>
    </cfRule>
  </conditionalFormatting>
  <conditionalFormatting sqref="AA15">
    <cfRule type="cellIs" dxfId="2683" priority="2666" operator="equal">
      <formula>"jan."</formula>
    </cfRule>
  </conditionalFormatting>
  <conditionalFormatting sqref="AB15">
    <cfRule type="cellIs" dxfId="2682" priority="2665" operator="equal">
      <formula>"jan."</formula>
    </cfRule>
  </conditionalFormatting>
  <conditionalFormatting sqref="AA15">
    <cfRule type="cellIs" dxfId="2681" priority="2664" operator="equal">
      <formula>"jan."</formula>
    </cfRule>
  </conditionalFormatting>
  <conditionalFormatting sqref="AA15">
    <cfRule type="cellIs" dxfId="2680" priority="2663" operator="equal">
      <formula>"jan."</formula>
    </cfRule>
  </conditionalFormatting>
  <conditionalFormatting sqref="AA15">
    <cfRule type="cellIs" dxfId="2679" priority="2662" operator="equal">
      <formula>"jan."</formula>
    </cfRule>
  </conditionalFormatting>
  <conditionalFormatting sqref="AB15">
    <cfRule type="cellIs" dxfId="2678" priority="2661" operator="equal">
      <formula>"jan."</formula>
    </cfRule>
  </conditionalFormatting>
  <conditionalFormatting sqref="AA15">
    <cfRule type="cellIs" dxfId="2677" priority="2660" operator="equal">
      <formula>"jan."</formula>
    </cfRule>
  </conditionalFormatting>
  <conditionalFormatting sqref="AA15">
    <cfRule type="cellIs" dxfId="2676" priority="2659" operator="equal">
      <formula>"jan."</formula>
    </cfRule>
  </conditionalFormatting>
  <conditionalFormatting sqref="AA15">
    <cfRule type="cellIs" dxfId="2675" priority="2658" operator="equal">
      <formula>"jan."</formula>
    </cfRule>
  </conditionalFormatting>
  <conditionalFormatting sqref="AA15">
    <cfRule type="cellIs" dxfId="2674" priority="2657" operator="equal">
      <formula>"jan."</formula>
    </cfRule>
  </conditionalFormatting>
  <conditionalFormatting sqref="AB15">
    <cfRule type="cellIs" dxfId="2673" priority="2656" operator="equal">
      <formula>"jan."</formula>
    </cfRule>
  </conditionalFormatting>
  <conditionalFormatting sqref="AA15">
    <cfRule type="cellIs" dxfId="2672" priority="2655" operator="equal">
      <formula>"jan."</formula>
    </cfRule>
  </conditionalFormatting>
  <conditionalFormatting sqref="AA15">
    <cfRule type="cellIs" dxfId="2671" priority="2654" operator="equal">
      <formula>"jan."</formula>
    </cfRule>
  </conditionalFormatting>
  <conditionalFormatting sqref="AC15">
    <cfRule type="cellIs" dxfId="2670" priority="2653" operator="equal">
      <formula>"jan."</formula>
    </cfRule>
  </conditionalFormatting>
  <conditionalFormatting sqref="AD15">
    <cfRule type="cellIs" dxfId="2669" priority="2652" operator="equal">
      <formula>"jan."</formula>
    </cfRule>
  </conditionalFormatting>
  <conditionalFormatting sqref="AC15">
    <cfRule type="cellIs" dxfId="2668" priority="2651" operator="equal">
      <formula>"jan."</formula>
    </cfRule>
  </conditionalFormatting>
  <conditionalFormatting sqref="AB15">
    <cfRule type="cellIs" dxfId="2667" priority="2650" operator="equal">
      <formula>"jan."</formula>
    </cfRule>
  </conditionalFormatting>
  <conditionalFormatting sqref="AC15">
    <cfRule type="cellIs" dxfId="2666" priority="2649" operator="equal">
      <formula>"jan."</formula>
    </cfRule>
  </conditionalFormatting>
  <conditionalFormatting sqref="AB15">
    <cfRule type="cellIs" dxfId="2665" priority="2648" operator="equal">
      <formula>"jan."</formula>
    </cfRule>
  </conditionalFormatting>
  <conditionalFormatting sqref="AC15">
    <cfRule type="cellIs" dxfId="2664" priority="2647" operator="equal">
      <formula>"jan."</formula>
    </cfRule>
  </conditionalFormatting>
  <conditionalFormatting sqref="AA15">
    <cfRule type="cellIs" dxfId="2663" priority="2646" operator="equal">
      <formula>"jan."</formula>
    </cfRule>
  </conditionalFormatting>
  <conditionalFormatting sqref="AB15">
    <cfRule type="cellIs" dxfId="2662" priority="2645" operator="equal">
      <formula>"jan."</formula>
    </cfRule>
  </conditionalFormatting>
  <conditionalFormatting sqref="AB15">
    <cfRule type="cellIs" dxfId="2661" priority="2644" operator="equal">
      <formula>"jan."</formula>
    </cfRule>
  </conditionalFormatting>
  <conditionalFormatting sqref="AA15">
    <cfRule type="cellIs" dxfId="2660" priority="2643" operator="equal">
      <formula>"jan."</formula>
    </cfRule>
  </conditionalFormatting>
  <conditionalFormatting sqref="AB15">
    <cfRule type="cellIs" dxfId="2659" priority="2642" operator="equal">
      <formula>"jan."</formula>
    </cfRule>
  </conditionalFormatting>
  <conditionalFormatting sqref="AA15">
    <cfRule type="cellIs" dxfId="2658" priority="2641" operator="equal">
      <formula>"jan."</formula>
    </cfRule>
  </conditionalFormatting>
  <conditionalFormatting sqref="AB15">
    <cfRule type="cellIs" dxfId="2657" priority="2640" operator="equal">
      <formula>"jan."</formula>
    </cfRule>
  </conditionalFormatting>
  <conditionalFormatting sqref="AA15">
    <cfRule type="cellIs" dxfId="2656" priority="2639" operator="equal">
      <formula>"jan."</formula>
    </cfRule>
  </conditionalFormatting>
  <conditionalFormatting sqref="AC15">
    <cfRule type="cellIs" dxfId="2655" priority="2638" operator="equal">
      <formula>"jan."</formula>
    </cfRule>
  </conditionalFormatting>
  <conditionalFormatting sqref="AB15">
    <cfRule type="cellIs" dxfId="2654" priority="2637" operator="equal">
      <formula>"jan."</formula>
    </cfRule>
  </conditionalFormatting>
  <conditionalFormatting sqref="AB15">
    <cfRule type="cellIs" dxfId="2653" priority="2635" operator="equal">
      <formula>"jan."</formula>
    </cfRule>
  </conditionalFormatting>
  <conditionalFormatting sqref="AA15">
    <cfRule type="cellIs" dxfId="2652" priority="2634" operator="equal">
      <formula>"jan."</formula>
    </cfRule>
  </conditionalFormatting>
  <conditionalFormatting sqref="AB15">
    <cfRule type="cellIs" dxfId="2651" priority="2633" operator="equal">
      <formula>"jan."</formula>
    </cfRule>
  </conditionalFormatting>
  <conditionalFormatting sqref="AA15">
    <cfRule type="cellIs" dxfId="2650" priority="2632" operator="equal">
      <formula>"jan."</formula>
    </cfRule>
  </conditionalFormatting>
  <conditionalFormatting sqref="AC15">
    <cfRule type="cellIs" dxfId="2649" priority="2631" operator="equal">
      <formula>"jan."</formula>
    </cfRule>
  </conditionalFormatting>
  <conditionalFormatting sqref="AA15">
    <cfRule type="cellIs" dxfId="2648" priority="2630" operator="equal">
      <formula>"jan."</formula>
    </cfRule>
  </conditionalFormatting>
  <conditionalFormatting sqref="AA15">
    <cfRule type="cellIs" dxfId="2647" priority="2629" operator="equal">
      <formula>"jan."</formula>
    </cfRule>
  </conditionalFormatting>
  <conditionalFormatting sqref="AA15">
    <cfRule type="cellIs" dxfId="2646" priority="2628" operator="equal">
      <formula>"jan."</formula>
    </cfRule>
  </conditionalFormatting>
  <conditionalFormatting sqref="AB15">
    <cfRule type="cellIs" dxfId="2645" priority="2627" operator="equal">
      <formula>"jan."</formula>
    </cfRule>
  </conditionalFormatting>
  <conditionalFormatting sqref="AB15">
    <cfRule type="cellIs" dxfId="2644" priority="2626" operator="equal">
      <formula>"jan."</formula>
    </cfRule>
  </conditionalFormatting>
  <conditionalFormatting sqref="AA15">
    <cfRule type="cellIs" dxfId="2643" priority="2625" operator="equal">
      <formula>"jan."</formula>
    </cfRule>
  </conditionalFormatting>
  <conditionalFormatting sqref="AB15">
    <cfRule type="cellIs" dxfId="2642" priority="2624" operator="equal">
      <formula>"jan."</formula>
    </cfRule>
  </conditionalFormatting>
  <conditionalFormatting sqref="AA15">
    <cfRule type="cellIs" dxfId="2641" priority="2623" operator="equal">
      <formula>"jan."</formula>
    </cfRule>
  </conditionalFormatting>
  <conditionalFormatting sqref="AB15">
    <cfRule type="cellIs" dxfId="2640" priority="2622" operator="equal">
      <formula>"jan."</formula>
    </cfRule>
  </conditionalFormatting>
  <conditionalFormatting sqref="AA15">
    <cfRule type="cellIs" dxfId="2639" priority="2621" operator="equal">
      <formula>"jan."</formula>
    </cfRule>
  </conditionalFormatting>
  <conditionalFormatting sqref="AC15">
    <cfRule type="cellIs" dxfId="2638" priority="2620" operator="equal">
      <formula>"jan."</formula>
    </cfRule>
  </conditionalFormatting>
  <conditionalFormatting sqref="AA15">
    <cfRule type="cellIs" dxfId="2637" priority="2619" operator="equal">
      <formula>"jan."</formula>
    </cfRule>
  </conditionalFormatting>
  <conditionalFormatting sqref="AA15">
    <cfRule type="cellIs" dxfId="2636" priority="2618" operator="equal">
      <formula>"jan."</formula>
    </cfRule>
  </conditionalFormatting>
  <conditionalFormatting sqref="AA15">
    <cfRule type="cellIs" dxfId="2635" priority="2617" operator="equal">
      <formula>"jan."</formula>
    </cfRule>
  </conditionalFormatting>
  <conditionalFormatting sqref="AB15">
    <cfRule type="cellIs" dxfId="2634" priority="2616" operator="equal">
      <formula>"jan."</formula>
    </cfRule>
  </conditionalFormatting>
  <conditionalFormatting sqref="AA15">
    <cfRule type="cellIs" dxfId="2633" priority="2615" operator="equal">
      <formula>"jan."</formula>
    </cfRule>
  </conditionalFormatting>
  <conditionalFormatting sqref="AA15">
    <cfRule type="cellIs" dxfId="2632" priority="2614" operator="equal">
      <formula>"jan."</formula>
    </cfRule>
  </conditionalFormatting>
  <conditionalFormatting sqref="AA15">
    <cfRule type="cellIs" dxfId="2631" priority="2613" operator="equal">
      <formula>"jan."</formula>
    </cfRule>
  </conditionalFormatting>
  <conditionalFormatting sqref="AB15">
    <cfRule type="cellIs" dxfId="2630" priority="2612" operator="equal">
      <formula>"jan."</formula>
    </cfRule>
  </conditionalFormatting>
  <conditionalFormatting sqref="AA15">
    <cfRule type="cellIs" dxfId="2629" priority="2611" operator="equal">
      <formula>"jan."</formula>
    </cfRule>
  </conditionalFormatting>
  <conditionalFormatting sqref="AB15">
    <cfRule type="cellIs" dxfId="2628" priority="2610" operator="equal">
      <formula>"jan."</formula>
    </cfRule>
  </conditionalFormatting>
  <conditionalFormatting sqref="AA15">
    <cfRule type="cellIs" dxfId="2627" priority="2609" operator="equal">
      <formula>"jan."</formula>
    </cfRule>
  </conditionalFormatting>
  <conditionalFormatting sqref="AB15">
    <cfRule type="cellIs" dxfId="2626" priority="2608" operator="equal">
      <formula>"jan."</formula>
    </cfRule>
  </conditionalFormatting>
  <conditionalFormatting sqref="AA15">
    <cfRule type="cellIs" dxfId="2625" priority="2607" operator="equal">
      <formula>"jan."</formula>
    </cfRule>
  </conditionalFormatting>
  <conditionalFormatting sqref="AB15">
    <cfRule type="cellIs" dxfId="2624" priority="2606" operator="equal">
      <formula>"jan."</formula>
    </cfRule>
  </conditionalFormatting>
  <conditionalFormatting sqref="AA15">
    <cfRule type="cellIs" dxfId="2623" priority="2605" operator="equal">
      <formula>"jan."</formula>
    </cfRule>
  </conditionalFormatting>
  <conditionalFormatting sqref="AA15">
    <cfRule type="cellIs" dxfId="2622" priority="2604" operator="equal">
      <formula>"jan."</formula>
    </cfRule>
  </conditionalFormatting>
  <conditionalFormatting sqref="AA15">
    <cfRule type="cellIs" dxfId="2621" priority="2603" operator="equal">
      <formula>"jan."</formula>
    </cfRule>
  </conditionalFormatting>
  <conditionalFormatting sqref="AA15">
    <cfRule type="cellIs" dxfId="2620" priority="2602" operator="equal">
      <formula>"jan."</formula>
    </cfRule>
  </conditionalFormatting>
  <conditionalFormatting sqref="AB15">
    <cfRule type="cellIs" dxfId="2619" priority="2601" operator="equal">
      <formula>"jan."</formula>
    </cfRule>
  </conditionalFormatting>
  <conditionalFormatting sqref="AA15">
    <cfRule type="cellIs" dxfId="2618" priority="2600" operator="equal">
      <formula>"jan."</formula>
    </cfRule>
  </conditionalFormatting>
  <conditionalFormatting sqref="AA15">
    <cfRule type="cellIs" dxfId="2617" priority="2599" operator="equal">
      <formula>"jan."</formula>
    </cfRule>
  </conditionalFormatting>
  <conditionalFormatting sqref="AA15">
    <cfRule type="cellIs" dxfId="2616" priority="2598" operator="equal">
      <formula>"jan."</formula>
    </cfRule>
  </conditionalFormatting>
  <conditionalFormatting sqref="AB15">
    <cfRule type="cellIs" dxfId="2615" priority="2597" operator="equal">
      <formula>"jan."</formula>
    </cfRule>
  </conditionalFormatting>
  <conditionalFormatting sqref="AA15">
    <cfRule type="cellIs" dxfId="2614" priority="2596" operator="equal">
      <formula>"jan."</formula>
    </cfRule>
  </conditionalFormatting>
  <conditionalFormatting sqref="AA15">
    <cfRule type="cellIs" dxfId="2613" priority="2595" operator="equal">
      <formula>"jan."</formula>
    </cfRule>
  </conditionalFormatting>
  <conditionalFormatting sqref="AA15">
    <cfRule type="cellIs" dxfId="2612" priority="2594" operator="equal">
      <formula>"jan."</formula>
    </cfRule>
  </conditionalFormatting>
  <conditionalFormatting sqref="AA15">
    <cfRule type="cellIs" dxfId="2611" priority="2593" operator="equal">
      <formula>"jan."</formula>
    </cfRule>
  </conditionalFormatting>
  <conditionalFormatting sqref="AB15">
    <cfRule type="cellIs" dxfId="2610" priority="2592" operator="equal">
      <formula>"jan."</formula>
    </cfRule>
  </conditionalFormatting>
  <conditionalFormatting sqref="AA15">
    <cfRule type="cellIs" dxfId="2609" priority="2591" operator="equal">
      <formula>"jan."</formula>
    </cfRule>
  </conditionalFormatting>
  <conditionalFormatting sqref="AA15">
    <cfRule type="cellIs" dxfId="2608" priority="2590" operator="equal">
      <formula>"jan."</formula>
    </cfRule>
  </conditionalFormatting>
  <conditionalFormatting sqref="AC15">
    <cfRule type="cellIs" dxfId="2607" priority="2589" operator="equal">
      <formula>"jan."</formula>
    </cfRule>
  </conditionalFormatting>
  <conditionalFormatting sqref="AB15">
    <cfRule type="cellIs" dxfId="2606" priority="2588" operator="equal">
      <formula>"jan."</formula>
    </cfRule>
  </conditionalFormatting>
  <conditionalFormatting sqref="AA15">
    <cfRule type="cellIs" dxfId="2605" priority="2587" operator="equal">
      <formula>"jan."</formula>
    </cfRule>
  </conditionalFormatting>
  <conditionalFormatting sqref="AB15">
    <cfRule type="cellIs" dxfId="2604" priority="2586" operator="equal">
      <formula>"jan."</formula>
    </cfRule>
  </conditionalFormatting>
  <conditionalFormatting sqref="AA15">
    <cfRule type="cellIs" dxfId="2603" priority="2585" operator="equal">
      <formula>"jan."</formula>
    </cfRule>
  </conditionalFormatting>
  <conditionalFormatting sqref="AB15">
    <cfRule type="cellIs" dxfId="2602" priority="2584" operator="equal">
      <formula>"jan."</formula>
    </cfRule>
  </conditionalFormatting>
  <conditionalFormatting sqref="AA15">
    <cfRule type="cellIs" dxfId="2601" priority="2583" operator="equal">
      <formula>"jan."</formula>
    </cfRule>
  </conditionalFormatting>
  <conditionalFormatting sqref="AA15">
    <cfRule type="cellIs" dxfId="2600" priority="2582" operator="equal">
      <formula>"jan."</formula>
    </cfRule>
  </conditionalFormatting>
  <conditionalFormatting sqref="AA15">
    <cfRule type="cellIs" dxfId="2599" priority="2581" operator="equal">
      <formula>"jan."</formula>
    </cfRule>
  </conditionalFormatting>
  <conditionalFormatting sqref="AA15">
    <cfRule type="cellIs" dxfId="2598" priority="2580" operator="equal">
      <formula>"jan."</formula>
    </cfRule>
  </conditionalFormatting>
  <conditionalFormatting sqref="AB15">
    <cfRule type="cellIs" dxfId="2597" priority="2579" operator="equal">
      <formula>"jan."</formula>
    </cfRule>
  </conditionalFormatting>
  <conditionalFormatting sqref="AA15">
    <cfRule type="cellIs" dxfId="2596" priority="2578" operator="equal">
      <formula>"jan."</formula>
    </cfRule>
  </conditionalFormatting>
  <conditionalFormatting sqref="AA15">
    <cfRule type="cellIs" dxfId="2595" priority="2577" operator="equal">
      <formula>"jan."</formula>
    </cfRule>
  </conditionalFormatting>
  <conditionalFormatting sqref="AA15">
    <cfRule type="cellIs" dxfId="2594" priority="2576" operator="equal">
      <formula>"jan."</formula>
    </cfRule>
  </conditionalFormatting>
  <conditionalFormatting sqref="AB15">
    <cfRule type="cellIs" dxfId="2593" priority="2575" operator="equal">
      <formula>"jan."</formula>
    </cfRule>
  </conditionalFormatting>
  <conditionalFormatting sqref="AA15">
    <cfRule type="cellIs" dxfId="2592" priority="2574" operator="equal">
      <formula>"jan."</formula>
    </cfRule>
  </conditionalFormatting>
  <conditionalFormatting sqref="AA15">
    <cfRule type="cellIs" dxfId="2591" priority="2573" operator="equal">
      <formula>"jan."</formula>
    </cfRule>
  </conditionalFormatting>
  <conditionalFormatting sqref="AA15">
    <cfRule type="cellIs" dxfId="2590" priority="2572" operator="equal">
      <formula>"jan."</formula>
    </cfRule>
  </conditionalFormatting>
  <conditionalFormatting sqref="AA15">
    <cfRule type="cellIs" dxfId="2589" priority="2571" operator="equal">
      <formula>"jan."</formula>
    </cfRule>
  </conditionalFormatting>
  <conditionalFormatting sqref="AB15">
    <cfRule type="cellIs" dxfId="2588" priority="2570" operator="equal">
      <formula>"jan."</formula>
    </cfRule>
  </conditionalFormatting>
  <conditionalFormatting sqref="AA15">
    <cfRule type="cellIs" dxfId="2587" priority="2569" operator="equal">
      <formula>"jan."</formula>
    </cfRule>
  </conditionalFormatting>
  <conditionalFormatting sqref="AA15">
    <cfRule type="cellIs" dxfId="2586" priority="2568" operator="equal">
      <formula>"jan."</formula>
    </cfRule>
  </conditionalFormatting>
  <conditionalFormatting sqref="AA15">
    <cfRule type="cellIs" dxfId="2585" priority="2567" operator="equal">
      <formula>"jan."</formula>
    </cfRule>
  </conditionalFormatting>
  <conditionalFormatting sqref="AA15">
    <cfRule type="cellIs" dxfId="2584" priority="2566" operator="equal">
      <formula>"jan."</formula>
    </cfRule>
  </conditionalFormatting>
  <conditionalFormatting sqref="AA15">
    <cfRule type="cellIs" dxfId="2583" priority="2565" operator="equal">
      <formula>"jan."</formula>
    </cfRule>
  </conditionalFormatting>
  <conditionalFormatting sqref="AA15">
    <cfRule type="cellIs" dxfId="2582" priority="2564" operator="equal">
      <formula>"jan."</formula>
    </cfRule>
  </conditionalFormatting>
  <conditionalFormatting sqref="AA15">
    <cfRule type="cellIs" dxfId="2581" priority="2563" operator="equal">
      <formula>"jan."</formula>
    </cfRule>
  </conditionalFormatting>
  <conditionalFormatting sqref="AA15">
    <cfRule type="cellIs" dxfId="2580" priority="2562" operator="equal">
      <formula>"jan."</formula>
    </cfRule>
  </conditionalFormatting>
  <conditionalFormatting sqref="AB15">
    <cfRule type="cellIs" dxfId="2579" priority="2561" operator="equal">
      <formula>"jan."</formula>
    </cfRule>
  </conditionalFormatting>
  <conditionalFormatting sqref="AC15">
    <cfRule type="cellIs" dxfId="2578" priority="2560" operator="equal">
      <formula>"jan."</formula>
    </cfRule>
  </conditionalFormatting>
  <conditionalFormatting sqref="AD15">
    <cfRule type="cellIs" dxfId="2577" priority="2559" operator="equal">
      <formula>"jan."</formula>
    </cfRule>
  </conditionalFormatting>
  <conditionalFormatting sqref="AC15">
    <cfRule type="cellIs" dxfId="2576" priority="2558" operator="equal">
      <formula>"jan."</formula>
    </cfRule>
  </conditionalFormatting>
  <conditionalFormatting sqref="AB15">
    <cfRule type="cellIs" dxfId="2575" priority="2557" operator="equal">
      <formula>"jan."</formula>
    </cfRule>
  </conditionalFormatting>
  <conditionalFormatting sqref="AC15">
    <cfRule type="cellIs" dxfId="2574" priority="2556" operator="equal">
      <formula>"jan."</formula>
    </cfRule>
  </conditionalFormatting>
  <conditionalFormatting sqref="AB15">
    <cfRule type="cellIs" dxfId="2573" priority="2555" operator="equal">
      <formula>"jan."</formula>
    </cfRule>
  </conditionalFormatting>
  <conditionalFormatting sqref="AC15">
    <cfRule type="cellIs" dxfId="2572" priority="2554" operator="equal">
      <formula>"jan."</formula>
    </cfRule>
  </conditionalFormatting>
  <conditionalFormatting sqref="AA15">
    <cfRule type="cellIs" dxfId="2571" priority="2553" operator="equal">
      <formula>"jan."</formula>
    </cfRule>
  </conditionalFormatting>
  <conditionalFormatting sqref="AB15">
    <cfRule type="cellIs" dxfId="2570" priority="2552" operator="equal">
      <formula>"jan."</formula>
    </cfRule>
  </conditionalFormatting>
  <conditionalFormatting sqref="AB15">
    <cfRule type="cellIs" dxfId="2569" priority="2551" operator="equal">
      <formula>"jan."</formula>
    </cfRule>
  </conditionalFormatting>
  <conditionalFormatting sqref="AA15">
    <cfRule type="cellIs" dxfId="2568" priority="2550" operator="equal">
      <formula>"jan."</formula>
    </cfRule>
  </conditionalFormatting>
  <conditionalFormatting sqref="AB15">
    <cfRule type="cellIs" dxfId="2567" priority="2549" operator="equal">
      <formula>"jan."</formula>
    </cfRule>
  </conditionalFormatting>
  <conditionalFormatting sqref="AA15">
    <cfRule type="cellIs" dxfId="2566" priority="2548" operator="equal">
      <formula>"jan."</formula>
    </cfRule>
  </conditionalFormatting>
  <conditionalFormatting sqref="AB15">
    <cfRule type="cellIs" dxfId="2565" priority="2547" operator="equal">
      <formula>"jan."</formula>
    </cfRule>
  </conditionalFormatting>
  <conditionalFormatting sqref="AA15">
    <cfRule type="cellIs" dxfId="2564" priority="2546" operator="equal">
      <formula>"jan."</formula>
    </cfRule>
  </conditionalFormatting>
  <conditionalFormatting sqref="AC15">
    <cfRule type="cellIs" dxfId="2563" priority="2545" operator="equal">
      <formula>"jan."</formula>
    </cfRule>
  </conditionalFormatting>
  <conditionalFormatting sqref="AB15">
    <cfRule type="cellIs" dxfId="2562" priority="2544" operator="equal">
      <formula>"jan."</formula>
    </cfRule>
  </conditionalFormatting>
  <conditionalFormatting sqref="AA15">
    <cfRule type="cellIs" dxfId="2561" priority="2543" operator="equal">
      <formula>"jan."</formula>
    </cfRule>
  </conditionalFormatting>
  <conditionalFormatting sqref="AA15">
    <cfRule type="cellIs" dxfId="2560" priority="2541" operator="equal">
      <formula>"jan."</formula>
    </cfRule>
  </conditionalFormatting>
  <conditionalFormatting sqref="AB15">
    <cfRule type="cellIs" dxfId="2559" priority="2540" operator="equal">
      <formula>"jan."</formula>
    </cfRule>
  </conditionalFormatting>
  <conditionalFormatting sqref="AA15">
    <cfRule type="cellIs" dxfId="2558" priority="2539" operator="equal">
      <formula>"jan."</formula>
    </cfRule>
  </conditionalFormatting>
  <conditionalFormatting sqref="AC15">
    <cfRule type="cellIs" dxfId="2557" priority="2538" operator="equal">
      <formula>"jan."</formula>
    </cfRule>
  </conditionalFormatting>
  <conditionalFormatting sqref="AA15">
    <cfRule type="cellIs" dxfId="2556" priority="2537" operator="equal">
      <formula>"jan."</formula>
    </cfRule>
  </conditionalFormatting>
  <conditionalFormatting sqref="AA15">
    <cfRule type="cellIs" dxfId="2555" priority="2536" operator="equal">
      <formula>"jan."</formula>
    </cfRule>
  </conditionalFormatting>
  <conditionalFormatting sqref="AA15">
    <cfRule type="cellIs" dxfId="2554" priority="2535" operator="equal">
      <formula>"jan."</formula>
    </cfRule>
  </conditionalFormatting>
  <conditionalFormatting sqref="AB15">
    <cfRule type="cellIs" dxfId="2553" priority="2534" operator="equal">
      <formula>"jan."</formula>
    </cfRule>
  </conditionalFormatting>
  <conditionalFormatting sqref="AB15">
    <cfRule type="cellIs" dxfId="2552" priority="2533" operator="equal">
      <formula>"jan."</formula>
    </cfRule>
  </conditionalFormatting>
  <conditionalFormatting sqref="AA15">
    <cfRule type="cellIs" dxfId="2551" priority="2532" operator="equal">
      <formula>"jan."</formula>
    </cfRule>
  </conditionalFormatting>
  <conditionalFormatting sqref="AB15">
    <cfRule type="cellIs" dxfId="2550" priority="2531" operator="equal">
      <formula>"jan."</formula>
    </cfRule>
  </conditionalFormatting>
  <conditionalFormatting sqref="AA15">
    <cfRule type="cellIs" dxfId="2549" priority="2530" operator="equal">
      <formula>"jan."</formula>
    </cfRule>
  </conditionalFormatting>
  <conditionalFormatting sqref="AB15">
    <cfRule type="cellIs" dxfId="2548" priority="2529" operator="equal">
      <formula>"jan."</formula>
    </cfRule>
  </conditionalFormatting>
  <conditionalFormatting sqref="AA15">
    <cfRule type="cellIs" dxfId="2547" priority="2528" operator="equal">
      <formula>"jan."</formula>
    </cfRule>
  </conditionalFormatting>
  <conditionalFormatting sqref="AC15">
    <cfRule type="cellIs" dxfId="2546" priority="2527" operator="equal">
      <formula>"jan."</formula>
    </cfRule>
  </conditionalFormatting>
  <conditionalFormatting sqref="AA15">
    <cfRule type="cellIs" dxfId="2545" priority="2526" operator="equal">
      <formula>"jan."</formula>
    </cfRule>
  </conditionalFormatting>
  <conditionalFormatting sqref="AA15">
    <cfRule type="cellIs" dxfId="2544" priority="2525" operator="equal">
      <formula>"jan."</formula>
    </cfRule>
  </conditionalFormatting>
  <conditionalFormatting sqref="AA15">
    <cfRule type="cellIs" dxfId="2543" priority="2524" operator="equal">
      <formula>"jan."</formula>
    </cfRule>
  </conditionalFormatting>
  <conditionalFormatting sqref="AB15">
    <cfRule type="cellIs" dxfId="2542" priority="2523" operator="equal">
      <formula>"jan."</formula>
    </cfRule>
  </conditionalFormatting>
  <conditionalFormatting sqref="AA15">
    <cfRule type="cellIs" dxfId="2541" priority="2522" operator="equal">
      <formula>"jan."</formula>
    </cfRule>
  </conditionalFormatting>
  <conditionalFormatting sqref="AA15">
    <cfRule type="cellIs" dxfId="2540" priority="2521" operator="equal">
      <formula>"jan."</formula>
    </cfRule>
  </conditionalFormatting>
  <conditionalFormatting sqref="AA15">
    <cfRule type="cellIs" dxfId="2539" priority="2520" operator="equal">
      <formula>"jan."</formula>
    </cfRule>
  </conditionalFormatting>
  <conditionalFormatting sqref="AB15">
    <cfRule type="cellIs" dxfId="2538" priority="2519" operator="equal">
      <formula>"jan."</formula>
    </cfRule>
  </conditionalFormatting>
  <conditionalFormatting sqref="AA15">
    <cfRule type="cellIs" dxfId="2537" priority="2518" operator="equal">
      <formula>"jan."</formula>
    </cfRule>
  </conditionalFormatting>
  <conditionalFormatting sqref="AB15">
    <cfRule type="cellIs" dxfId="2536" priority="2517" operator="equal">
      <formula>"jan."</formula>
    </cfRule>
  </conditionalFormatting>
  <conditionalFormatting sqref="AA15">
    <cfRule type="cellIs" dxfId="2535" priority="2516" operator="equal">
      <formula>"jan."</formula>
    </cfRule>
  </conditionalFormatting>
  <conditionalFormatting sqref="AB15">
    <cfRule type="cellIs" dxfId="2534" priority="2515" operator="equal">
      <formula>"jan."</formula>
    </cfRule>
  </conditionalFormatting>
  <conditionalFormatting sqref="AA15">
    <cfRule type="cellIs" dxfId="2533" priority="2514" operator="equal">
      <formula>"jan."</formula>
    </cfRule>
  </conditionalFormatting>
  <conditionalFormatting sqref="AB15">
    <cfRule type="cellIs" dxfId="2532" priority="2513" operator="equal">
      <formula>"jan."</formula>
    </cfRule>
  </conditionalFormatting>
  <conditionalFormatting sqref="AA15">
    <cfRule type="cellIs" dxfId="2531" priority="2512" operator="equal">
      <formula>"jan."</formula>
    </cfRule>
  </conditionalFormatting>
  <conditionalFormatting sqref="AA15">
    <cfRule type="cellIs" dxfId="2530" priority="2511" operator="equal">
      <formula>"jan."</formula>
    </cfRule>
  </conditionalFormatting>
  <conditionalFormatting sqref="AA15">
    <cfRule type="cellIs" dxfId="2529" priority="2510" operator="equal">
      <formula>"jan."</formula>
    </cfRule>
  </conditionalFormatting>
  <conditionalFormatting sqref="AA15">
    <cfRule type="cellIs" dxfId="2528" priority="2509" operator="equal">
      <formula>"jan."</formula>
    </cfRule>
  </conditionalFormatting>
  <conditionalFormatting sqref="AB15">
    <cfRule type="cellIs" dxfId="2527" priority="2508" operator="equal">
      <formula>"jan."</formula>
    </cfRule>
  </conditionalFormatting>
  <conditionalFormatting sqref="AA15">
    <cfRule type="cellIs" dxfId="2526" priority="2507" operator="equal">
      <formula>"jan."</formula>
    </cfRule>
  </conditionalFormatting>
  <conditionalFormatting sqref="AA15">
    <cfRule type="cellIs" dxfId="2525" priority="2506" operator="equal">
      <formula>"jan."</formula>
    </cfRule>
  </conditionalFormatting>
  <conditionalFormatting sqref="AA15">
    <cfRule type="cellIs" dxfId="2524" priority="2505" operator="equal">
      <formula>"jan."</formula>
    </cfRule>
  </conditionalFormatting>
  <conditionalFormatting sqref="AB15">
    <cfRule type="cellIs" dxfId="2523" priority="2504" operator="equal">
      <formula>"jan."</formula>
    </cfRule>
  </conditionalFormatting>
  <conditionalFormatting sqref="AA15">
    <cfRule type="cellIs" dxfId="2522" priority="2503" operator="equal">
      <formula>"jan."</formula>
    </cfRule>
  </conditionalFormatting>
  <conditionalFormatting sqref="AA15">
    <cfRule type="cellIs" dxfId="2521" priority="2502" operator="equal">
      <formula>"jan."</formula>
    </cfRule>
  </conditionalFormatting>
  <conditionalFormatting sqref="AA15">
    <cfRule type="cellIs" dxfId="2520" priority="2501" operator="equal">
      <formula>"jan."</formula>
    </cfRule>
  </conditionalFormatting>
  <conditionalFormatting sqref="AA15">
    <cfRule type="cellIs" dxfId="2519" priority="2500" operator="equal">
      <formula>"jan."</formula>
    </cfRule>
  </conditionalFormatting>
  <conditionalFormatting sqref="AB15">
    <cfRule type="cellIs" dxfId="2518" priority="2499" operator="equal">
      <formula>"jan."</formula>
    </cfRule>
  </conditionalFormatting>
  <conditionalFormatting sqref="AA15">
    <cfRule type="cellIs" dxfId="2517" priority="2498" operator="equal">
      <formula>"jan."</formula>
    </cfRule>
  </conditionalFormatting>
  <conditionalFormatting sqref="AA15">
    <cfRule type="cellIs" dxfId="2516" priority="2497" operator="equal">
      <formula>"jan."</formula>
    </cfRule>
  </conditionalFormatting>
  <conditionalFormatting sqref="AC15">
    <cfRule type="cellIs" dxfId="2515" priority="2496" operator="equal">
      <formula>"jan."</formula>
    </cfRule>
  </conditionalFormatting>
  <conditionalFormatting sqref="AB15">
    <cfRule type="cellIs" dxfId="2514" priority="2495" operator="equal">
      <formula>"jan."</formula>
    </cfRule>
  </conditionalFormatting>
  <conditionalFormatting sqref="AA15">
    <cfRule type="cellIs" dxfId="2513" priority="2494" operator="equal">
      <formula>"jan."</formula>
    </cfRule>
  </conditionalFormatting>
  <conditionalFormatting sqref="AB15">
    <cfRule type="cellIs" dxfId="2512" priority="2493" operator="equal">
      <formula>"jan."</formula>
    </cfRule>
  </conditionalFormatting>
  <conditionalFormatting sqref="AA15">
    <cfRule type="cellIs" dxfId="2511" priority="2492" operator="equal">
      <formula>"jan."</formula>
    </cfRule>
  </conditionalFormatting>
  <conditionalFormatting sqref="AB15">
    <cfRule type="cellIs" dxfId="2510" priority="2491" operator="equal">
      <formula>"jan."</formula>
    </cfRule>
  </conditionalFormatting>
  <conditionalFormatting sqref="AA15">
    <cfRule type="cellIs" dxfId="2509" priority="2490" operator="equal">
      <formula>"jan."</formula>
    </cfRule>
  </conditionalFormatting>
  <conditionalFormatting sqref="AA15">
    <cfRule type="cellIs" dxfId="2508" priority="2489" operator="equal">
      <formula>"jan."</formula>
    </cfRule>
  </conditionalFormatting>
  <conditionalFormatting sqref="AA15">
    <cfRule type="cellIs" dxfId="2507" priority="2488" operator="equal">
      <formula>"jan."</formula>
    </cfRule>
  </conditionalFormatting>
  <conditionalFormatting sqref="AA15">
    <cfRule type="cellIs" dxfId="2506" priority="2487" operator="equal">
      <formula>"jan."</formula>
    </cfRule>
  </conditionalFormatting>
  <conditionalFormatting sqref="AB15">
    <cfRule type="cellIs" dxfId="2505" priority="2486" operator="equal">
      <formula>"jan."</formula>
    </cfRule>
  </conditionalFormatting>
  <conditionalFormatting sqref="AA15">
    <cfRule type="cellIs" dxfId="2504" priority="2485" operator="equal">
      <formula>"jan."</formula>
    </cfRule>
  </conditionalFormatting>
  <conditionalFormatting sqref="AA15">
    <cfRule type="cellIs" dxfId="2503" priority="2484" operator="equal">
      <formula>"jan."</formula>
    </cfRule>
  </conditionalFormatting>
  <conditionalFormatting sqref="AB15">
    <cfRule type="cellIs" dxfId="2502" priority="2482" operator="equal">
      <formula>"jan."</formula>
    </cfRule>
  </conditionalFormatting>
  <conditionalFormatting sqref="AA15">
    <cfRule type="cellIs" dxfId="2501" priority="2481" operator="equal">
      <formula>"jan."</formula>
    </cfRule>
  </conditionalFormatting>
  <conditionalFormatting sqref="AA15">
    <cfRule type="cellIs" dxfId="2500" priority="2480" operator="equal">
      <formula>"jan."</formula>
    </cfRule>
  </conditionalFormatting>
  <conditionalFormatting sqref="AA15">
    <cfRule type="cellIs" dxfId="2499" priority="2479" operator="equal">
      <formula>"jan."</formula>
    </cfRule>
  </conditionalFormatting>
  <conditionalFormatting sqref="AA15">
    <cfRule type="cellIs" dxfId="2498" priority="2478" operator="equal">
      <formula>"jan."</formula>
    </cfRule>
  </conditionalFormatting>
  <conditionalFormatting sqref="AB15">
    <cfRule type="cellIs" dxfId="2497" priority="2477" operator="equal">
      <formula>"jan."</formula>
    </cfRule>
  </conditionalFormatting>
  <conditionalFormatting sqref="AA15">
    <cfRule type="cellIs" dxfId="2496" priority="2476" operator="equal">
      <formula>"jan."</formula>
    </cfRule>
  </conditionalFormatting>
  <conditionalFormatting sqref="AA15">
    <cfRule type="cellIs" dxfId="2495" priority="2475" operator="equal">
      <formula>"jan."</formula>
    </cfRule>
  </conditionalFormatting>
  <conditionalFormatting sqref="AA15">
    <cfRule type="cellIs" dxfId="2494" priority="2474" operator="equal">
      <formula>"jan."</formula>
    </cfRule>
  </conditionalFormatting>
  <conditionalFormatting sqref="AA15">
    <cfRule type="cellIs" dxfId="2493" priority="2473" operator="equal">
      <formula>"jan."</formula>
    </cfRule>
  </conditionalFormatting>
  <conditionalFormatting sqref="AA15">
    <cfRule type="cellIs" dxfId="2492" priority="2472" operator="equal">
      <formula>"jan."</formula>
    </cfRule>
  </conditionalFormatting>
  <conditionalFormatting sqref="AA15">
    <cfRule type="cellIs" dxfId="2491" priority="2471" operator="equal">
      <formula>"jan."</formula>
    </cfRule>
  </conditionalFormatting>
  <conditionalFormatting sqref="AA15">
    <cfRule type="cellIs" dxfId="2490" priority="2470" operator="equal">
      <formula>"jan."</formula>
    </cfRule>
  </conditionalFormatting>
  <conditionalFormatting sqref="AA15">
    <cfRule type="cellIs" dxfId="2489" priority="2469" operator="equal">
      <formula>"jan."</formula>
    </cfRule>
  </conditionalFormatting>
  <conditionalFormatting sqref="AB15">
    <cfRule type="cellIs" dxfId="2488" priority="2468" operator="equal">
      <formula>"jan."</formula>
    </cfRule>
  </conditionalFormatting>
  <conditionalFormatting sqref="AC15">
    <cfRule type="cellIs" dxfId="2487" priority="2467" operator="equal">
      <formula>"jan."</formula>
    </cfRule>
  </conditionalFormatting>
  <conditionalFormatting sqref="AD15">
    <cfRule type="cellIs" dxfId="2486" priority="2466" operator="equal">
      <formula>"jan."</formula>
    </cfRule>
  </conditionalFormatting>
  <conditionalFormatting sqref="AB15">
    <cfRule type="cellIs" dxfId="2485" priority="2465" operator="equal">
      <formula>"jan."</formula>
    </cfRule>
  </conditionalFormatting>
  <conditionalFormatting sqref="AA15">
    <cfRule type="cellIs" dxfId="2484" priority="2464" operator="equal">
      <formula>"jan."</formula>
    </cfRule>
  </conditionalFormatting>
  <conditionalFormatting sqref="AA15">
    <cfRule type="cellIs" dxfId="2483" priority="2462" operator="equal">
      <formula>"jan."</formula>
    </cfRule>
  </conditionalFormatting>
  <conditionalFormatting sqref="AB15">
    <cfRule type="cellIs" dxfId="2482" priority="2461" operator="equal">
      <formula>"jan."</formula>
    </cfRule>
  </conditionalFormatting>
  <conditionalFormatting sqref="AA15">
    <cfRule type="cellIs" dxfId="2481" priority="2460" operator="equal">
      <formula>"jan."</formula>
    </cfRule>
  </conditionalFormatting>
  <conditionalFormatting sqref="AA15">
    <cfRule type="cellIs" dxfId="2480" priority="2459" operator="equal">
      <formula>"jan."</formula>
    </cfRule>
  </conditionalFormatting>
  <conditionalFormatting sqref="AA15">
    <cfRule type="cellIs" dxfId="2479" priority="2458" operator="equal">
      <formula>"jan."</formula>
    </cfRule>
  </conditionalFormatting>
  <conditionalFormatting sqref="AA15">
    <cfRule type="cellIs" dxfId="2478" priority="2457" operator="equal">
      <formula>"jan."</formula>
    </cfRule>
  </conditionalFormatting>
  <conditionalFormatting sqref="AA15">
    <cfRule type="cellIs" dxfId="2477" priority="2455" operator="equal">
      <formula>"jan."</formula>
    </cfRule>
  </conditionalFormatting>
  <conditionalFormatting sqref="AA15">
    <cfRule type="cellIs" dxfId="2476" priority="2454" operator="equal">
      <formula>"jan."</formula>
    </cfRule>
  </conditionalFormatting>
  <conditionalFormatting sqref="AB15">
    <cfRule type="cellIs" dxfId="2475" priority="2452" operator="equal">
      <formula>"jan."</formula>
    </cfRule>
  </conditionalFormatting>
  <conditionalFormatting sqref="AA15">
    <cfRule type="cellIs" dxfId="2474" priority="2451" operator="equal">
      <formula>"jan."</formula>
    </cfRule>
  </conditionalFormatting>
  <conditionalFormatting sqref="AA15">
    <cfRule type="cellIs" dxfId="2473" priority="2450" operator="equal">
      <formula>"jan."</formula>
    </cfRule>
  </conditionalFormatting>
  <conditionalFormatting sqref="AA15">
    <cfRule type="cellIs" dxfId="2472" priority="2449" operator="equal">
      <formula>"jan."</formula>
    </cfRule>
  </conditionalFormatting>
  <conditionalFormatting sqref="AA15">
    <cfRule type="cellIs" dxfId="2471" priority="2448" operator="equal">
      <formula>"jan."</formula>
    </cfRule>
  </conditionalFormatting>
  <conditionalFormatting sqref="AB15">
    <cfRule type="cellIs" dxfId="2470" priority="2447" operator="equal">
      <formula>"jan."</formula>
    </cfRule>
  </conditionalFormatting>
  <conditionalFormatting sqref="AA15">
    <cfRule type="cellIs" dxfId="2469" priority="2446" operator="equal">
      <formula>"jan."</formula>
    </cfRule>
  </conditionalFormatting>
  <conditionalFormatting sqref="AA15">
    <cfRule type="cellIs" dxfId="2468" priority="2445" operator="equal">
      <formula>"jan."</formula>
    </cfRule>
  </conditionalFormatting>
  <conditionalFormatting sqref="AA15">
    <cfRule type="cellIs" dxfId="2467" priority="2444" operator="equal">
      <formula>"jan."</formula>
    </cfRule>
  </conditionalFormatting>
  <conditionalFormatting sqref="AA15">
    <cfRule type="cellIs" dxfId="2466" priority="2443" operator="equal">
      <formula>"jan."</formula>
    </cfRule>
  </conditionalFormatting>
  <conditionalFormatting sqref="AA15">
    <cfRule type="cellIs" dxfId="2465" priority="2442" operator="equal">
      <formula>"jan."</formula>
    </cfRule>
  </conditionalFormatting>
  <conditionalFormatting sqref="AA15">
    <cfRule type="cellIs" dxfId="2464" priority="2441" operator="equal">
      <formula>"jan."</formula>
    </cfRule>
  </conditionalFormatting>
  <conditionalFormatting sqref="AA15">
    <cfRule type="cellIs" dxfId="2463" priority="2440" operator="equal">
      <formula>"jan."</formula>
    </cfRule>
  </conditionalFormatting>
  <conditionalFormatting sqref="AA15">
    <cfRule type="cellIs" dxfId="2462" priority="2439" operator="equal">
      <formula>"jan."</formula>
    </cfRule>
  </conditionalFormatting>
  <conditionalFormatting sqref="AB15">
    <cfRule type="cellIs" dxfId="2461" priority="2438" operator="equal">
      <formula>"jan."</formula>
    </cfRule>
  </conditionalFormatting>
  <conditionalFormatting sqref="AA15">
    <cfRule type="cellIs" dxfId="2460" priority="2437" operator="equal">
      <formula>"jan."</formula>
    </cfRule>
  </conditionalFormatting>
  <conditionalFormatting sqref="AA15">
    <cfRule type="cellIs" dxfId="2459" priority="2436" operator="equal">
      <formula>"jan."</formula>
    </cfRule>
  </conditionalFormatting>
  <conditionalFormatting sqref="AA15">
    <cfRule type="cellIs" dxfId="2458" priority="2435" operator="equal">
      <formula>"jan."</formula>
    </cfRule>
  </conditionalFormatting>
  <conditionalFormatting sqref="AA15">
    <cfRule type="cellIs" dxfId="2457" priority="2434" operator="equal">
      <formula>"jan."</formula>
    </cfRule>
  </conditionalFormatting>
  <conditionalFormatting sqref="AA15">
    <cfRule type="cellIs" dxfId="2456" priority="2433" operator="equal">
      <formula>"jan."</formula>
    </cfRule>
  </conditionalFormatting>
  <conditionalFormatting sqref="AA15">
    <cfRule type="cellIs" dxfId="2455" priority="2432" operator="equal">
      <formula>"jan."</formula>
    </cfRule>
  </conditionalFormatting>
  <conditionalFormatting sqref="AA15">
    <cfRule type="cellIs" dxfId="2454" priority="2431" operator="equal">
      <formula>"jan."</formula>
    </cfRule>
  </conditionalFormatting>
  <conditionalFormatting sqref="AB15">
    <cfRule type="cellIs" dxfId="2453" priority="2430" operator="equal">
      <formula>"jan."</formula>
    </cfRule>
  </conditionalFormatting>
  <conditionalFormatting sqref="AC15">
    <cfRule type="cellIs" dxfId="2452" priority="2429" operator="equal">
      <formula>"jan."</formula>
    </cfRule>
  </conditionalFormatting>
  <conditionalFormatting sqref="AC15">
    <cfRule type="cellIs" dxfId="2451" priority="2428" operator="equal">
      <formula>"jan."</formula>
    </cfRule>
  </conditionalFormatting>
  <conditionalFormatting sqref="AB15">
    <cfRule type="cellIs" dxfId="2450" priority="2427" operator="equal">
      <formula>"jan."</formula>
    </cfRule>
  </conditionalFormatting>
  <conditionalFormatting sqref="AC15">
    <cfRule type="cellIs" dxfId="2449" priority="2426" operator="equal">
      <formula>"jan."</formula>
    </cfRule>
  </conditionalFormatting>
  <conditionalFormatting sqref="AB15">
    <cfRule type="cellIs" dxfId="2448" priority="2425" operator="equal">
      <formula>"jan."</formula>
    </cfRule>
  </conditionalFormatting>
  <conditionalFormatting sqref="AC15">
    <cfRule type="cellIs" dxfId="2447" priority="2424" operator="equal">
      <formula>"jan."</formula>
    </cfRule>
  </conditionalFormatting>
  <conditionalFormatting sqref="AA15">
    <cfRule type="cellIs" dxfId="2446" priority="2423" operator="equal">
      <formula>"jan."</formula>
    </cfRule>
  </conditionalFormatting>
  <conditionalFormatting sqref="AB15">
    <cfRule type="cellIs" dxfId="2445" priority="2422" operator="equal">
      <formula>"jan."</formula>
    </cfRule>
  </conditionalFormatting>
  <conditionalFormatting sqref="AB15">
    <cfRule type="cellIs" dxfId="2444" priority="2421" operator="equal">
      <formula>"jan."</formula>
    </cfRule>
  </conditionalFormatting>
  <conditionalFormatting sqref="AA15">
    <cfRule type="cellIs" dxfId="2443" priority="2420" operator="equal">
      <formula>"jan."</formula>
    </cfRule>
  </conditionalFormatting>
  <conditionalFormatting sqref="AB15">
    <cfRule type="cellIs" dxfId="2442" priority="2419" operator="equal">
      <formula>"jan."</formula>
    </cfRule>
  </conditionalFormatting>
  <conditionalFormatting sqref="AA15">
    <cfRule type="cellIs" dxfId="2441" priority="2418" operator="equal">
      <formula>"jan."</formula>
    </cfRule>
  </conditionalFormatting>
  <conditionalFormatting sqref="AB15">
    <cfRule type="cellIs" dxfId="2440" priority="2417" operator="equal">
      <formula>"jan."</formula>
    </cfRule>
  </conditionalFormatting>
  <conditionalFormatting sqref="AA15">
    <cfRule type="cellIs" dxfId="2439" priority="2416" operator="equal">
      <formula>"jan."</formula>
    </cfRule>
  </conditionalFormatting>
  <conditionalFormatting sqref="AC15">
    <cfRule type="cellIs" dxfId="2438" priority="2415" operator="equal">
      <formula>"jan."</formula>
    </cfRule>
  </conditionalFormatting>
  <conditionalFormatting sqref="AB15">
    <cfRule type="cellIs" dxfId="2437" priority="2414" operator="equal">
      <formula>"jan."</formula>
    </cfRule>
  </conditionalFormatting>
  <conditionalFormatting sqref="AA15">
    <cfRule type="cellIs" dxfId="2436" priority="2413" operator="equal">
      <formula>"jan."</formula>
    </cfRule>
  </conditionalFormatting>
  <conditionalFormatting sqref="AB15">
    <cfRule type="cellIs" dxfId="2435" priority="2412" operator="equal">
      <formula>"jan."</formula>
    </cfRule>
  </conditionalFormatting>
  <conditionalFormatting sqref="AA15">
    <cfRule type="cellIs" dxfId="2434" priority="2411" operator="equal">
      <formula>"jan."</formula>
    </cfRule>
  </conditionalFormatting>
  <conditionalFormatting sqref="AB15">
    <cfRule type="cellIs" dxfId="2433" priority="2410" operator="equal">
      <formula>"jan."</formula>
    </cfRule>
  </conditionalFormatting>
  <conditionalFormatting sqref="AA15">
    <cfRule type="cellIs" dxfId="2432" priority="2409" operator="equal">
      <formula>"jan."</formula>
    </cfRule>
  </conditionalFormatting>
  <conditionalFormatting sqref="AC15">
    <cfRule type="cellIs" dxfId="2431" priority="2408" operator="equal">
      <formula>"jan."</formula>
    </cfRule>
  </conditionalFormatting>
  <conditionalFormatting sqref="AA15">
    <cfRule type="cellIs" dxfId="2430" priority="2407" operator="equal">
      <formula>"jan."</formula>
    </cfRule>
  </conditionalFormatting>
  <conditionalFormatting sqref="AA15">
    <cfRule type="cellIs" dxfId="2429" priority="2406" operator="equal">
      <formula>"jan."</formula>
    </cfRule>
  </conditionalFormatting>
  <conditionalFormatting sqref="AA15">
    <cfRule type="cellIs" dxfId="2428" priority="2405" operator="equal">
      <formula>"jan."</formula>
    </cfRule>
  </conditionalFormatting>
  <conditionalFormatting sqref="AB15">
    <cfRule type="cellIs" dxfId="2427" priority="2404" operator="equal">
      <formula>"jan."</formula>
    </cfRule>
  </conditionalFormatting>
  <conditionalFormatting sqref="AB15">
    <cfRule type="cellIs" dxfId="2426" priority="2403" operator="equal">
      <formula>"jan."</formula>
    </cfRule>
  </conditionalFormatting>
  <conditionalFormatting sqref="AA15">
    <cfRule type="cellIs" dxfId="2425" priority="2402" operator="equal">
      <formula>"jan."</formula>
    </cfRule>
  </conditionalFormatting>
  <conditionalFormatting sqref="AB15">
    <cfRule type="cellIs" dxfId="2424" priority="2401" operator="equal">
      <formula>"jan."</formula>
    </cfRule>
  </conditionalFormatting>
  <conditionalFormatting sqref="AA15">
    <cfRule type="cellIs" dxfId="2423" priority="2400" operator="equal">
      <formula>"jan."</formula>
    </cfRule>
  </conditionalFormatting>
  <conditionalFormatting sqref="AB15">
    <cfRule type="cellIs" dxfId="2422" priority="2399" operator="equal">
      <formula>"jan."</formula>
    </cfRule>
  </conditionalFormatting>
  <conditionalFormatting sqref="AA15">
    <cfRule type="cellIs" dxfId="2421" priority="2398" operator="equal">
      <formula>"jan."</formula>
    </cfRule>
  </conditionalFormatting>
  <conditionalFormatting sqref="AC15">
    <cfRule type="cellIs" dxfId="2420" priority="2397" operator="equal">
      <formula>"jan."</formula>
    </cfRule>
  </conditionalFormatting>
  <conditionalFormatting sqref="AA15">
    <cfRule type="cellIs" dxfId="2419" priority="2396" operator="equal">
      <formula>"jan."</formula>
    </cfRule>
  </conditionalFormatting>
  <conditionalFormatting sqref="AA15">
    <cfRule type="cellIs" dxfId="2418" priority="2395" operator="equal">
      <formula>"jan."</formula>
    </cfRule>
  </conditionalFormatting>
  <conditionalFormatting sqref="AA15">
    <cfRule type="cellIs" dxfId="2417" priority="2394" operator="equal">
      <formula>"jan."</formula>
    </cfRule>
  </conditionalFormatting>
  <conditionalFormatting sqref="AB15">
    <cfRule type="cellIs" dxfId="2416" priority="2393" operator="equal">
      <formula>"jan."</formula>
    </cfRule>
  </conditionalFormatting>
  <conditionalFormatting sqref="AA15">
    <cfRule type="cellIs" dxfId="2415" priority="2392" operator="equal">
      <formula>"jan."</formula>
    </cfRule>
  </conditionalFormatting>
  <conditionalFormatting sqref="AA15">
    <cfRule type="cellIs" dxfId="2414" priority="2391" operator="equal">
      <formula>"jan."</formula>
    </cfRule>
  </conditionalFormatting>
  <conditionalFormatting sqref="AA15">
    <cfRule type="cellIs" dxfId="2413" priority="2390" operator="equal">
      <formula>"jan."</formula>
    </cfRule>
  </conditionalFormatting>
  <conditionalFormatting sqref="AB15">
    <cfRule type="cellIs" dxfId="2412" priority="2389" operator="equal">
      <formula>"jan."</formula>
    </cfRule>
  </conditionalFormatting>
  <conditionalFormatting sqref="AA15">
    <cfRule type="cellIs" dxfId="2411" priority="2388" operator="equal">
      <formula>"jan."</formula>
    </cfRule>
  </conditionalFormatting>
  <conditionalFormatting sqref="AB15">
    <cfRule type="cellIs" dxfId="2410" priority="2387" operator="equal">
      <formula>"jan."</formula>
    </cfRule>
  </conditionalFormatting>
  <conditionalFormatting sqref="AA15">
    <cfRule type="cellIs" dxfId="2409" priority="2386" operator="equal">
      <formula>"jan."</formula>
    </cfRule>
  </conditionalFormatting>
  <conditionalFormatting sqref="AB15">
    <cfRule type="cellIs" dxfId="2408" priority="2385" operator="equal">
      <formula>"jan."</formula>
    </cfRule>
  </conditionalFormatting>
  <conditionalFormatting sqref="AA15">
    <cfRule type="cellIs" dxfId="2407" priority="2384" operator="equal">
      <formula>"jan."</formula>
    </cfRule>
  </conditionalFormatting>
  <conditionalFormatting sqref="AB15">
    <cfRule type="cellIs" dxfId="2406" priority="2383" operator="equal">
      <formula>"jan."</formula>
    </cfRule>
  </conditionalFormatting>
  <conditionalFormatting sqref="AA15">
    <cfRule type="cellIs" dxfId="2405" priority="2382" operator="equal">
      <formula>"jan."</formula>
    </cfRule>
  </conditionalFormatting>
  <conditionalFormatting sqref="AA15">
    <cfRule type="cellIs" dxfId="2404" priority="2381" operator="equal">
      <formula>"jan."</formula>
    </cfRule>
  </conditionalFormatting>
  <conditionalFormatting sqref="AA15">
    <cfRule type="cellIs" dxfId="2403" priority="2380" operator="equal">
      <formula>"jan."</formula>
    </cfRule>
  </conditionalFormatting>
  <conditionalFormatting sqref="AA15">
    <cfRule type="cellIs" dxfId="2402" priority="2379" operator="equal">
      <formula>"jan."</formula>
    </cfRule>
  </conditionalFormatting>
  <conditionalFormatting sqref="AB15">
    <cfRule type="cellIs" dxfId="2401" priority="2378" operator="equal">
      <formula>"jan."</formula>
    </cfRule>
  </conditionalFormatting>
  <conditionalFormatting sqref="AA15">
    <cfRule type="cellIs" dxfId="2400" priority="2377" operator="equal">
      <formula>"jan."</formula>
    </cfRule>
  </conditionalFormatting>
  <conditionalFormatting sqref="AA15">
    <cfRule type="cellIs" dxfId="2399" priority="2376" operator="equal">
      <formula>"jan."</formula>
    </cfRule>
  </conditionalFormatting>
  <conditionalFormatting sqref="AA15">
    <cfRule type="cellIs" dxfId="2398" priority="2375" operator="equal">
      <formula>"jan."</formula>
    </cfRule>
  </conditionalFormatting>
  <conditionalFormatting sqref="AB15">
    <cfRule type="cellIs" dxfId="2397" priority="2374" operator="equal">
      <formula>"jan."</formula>
    </cfRule>
  </conditionalFormatting>
  <conditionalFormatting sqref="AA15">
    <cfRule type="cellIs" dxfId="2396" priority="2373" operator="equal">
      <formula>"jan."</formula>
    </cfRule>
  </conditionalFormatting>
  <conditionalFormatting sqref="AA15">
    <cfRule type="cellIs" dxfId="2395" priority="2372" operator="equal">
      <formula>"jan."</formula>
    </cfRule>
  </conditionalFormatting>
  <conditionalFormatting sqref="AA15">
    <cfRule type="cellIs" dxfId="2394" priority="2371" operator="equal">
      <formula>"jan."</formula>
    </cfRule>
  </conditionalFormatting>
  <conditionalFormatting sqref="AA15">
    <cfRule type="cellIs" dxfId="2393" priority="2370" operator="equal">
      <formula>"jan."</formula>
    </cfRule>
  </conditionalFormatting>
  <conditionalFormatting sqref="AB15">
    <cfRule type="cellIs" dxfId="2392" priority="2369" operator="equal">
      <formula>"jan."</formula>
    </cfRule>
  </conditionalFormatting>
  <conditionalFormatting sqref="AA15">
    <cfRule type="cellIs" dxfId="2391" priority="2368" operator="equal">
      <formula>"jan."</formula>
    </cfRule>
  </conditionalFormatting>
  <conditionalFormatting sqref="AA15">
    <cfRule type="cellIs" dxfId="2390" priority="2367" operator="equal">
      <formula>"jan."</formula>
    </cfRule>
  </conditionalFormatting>
  <conditionalFormatting sqref="AC15">
    <cfRule type="cellIs" dxfId="2389" priority="2366" operator="equal">
      <formula>"jan."</formula>
    </cfRule>
  </conditionalFormatting>
  <conditionalFormatting sqref="AB15">
    <cfRule type="cellIs" dxfId="2388" priority="2365" operator="equal">
      <formula>"jan."</formula>
    </cfRule>
  </conditionalFormatting>
  <conditionalFormatting sqref="AA15">
    <cfRule type="cellIs" dxfId="2387" priority="2364" operator="equal">
      <formula>"jan."</formula>
    </cfRule>
  </conditionalFormatting>
  <conditionalFormatting sqref="AB15">
    <cfRule type="cellIs" dxfId="2386" priority="2363" operator="equal">
      <formula>"jan."</formula>
    </cfRule>
  </conditionalFormatting>
  <conditionalFormatting sqref="AA15">
    <cfRule type="cellIs" dxfId="2385" priority="2362" operator="equal">
      <formula>"jan."</formula>
    </cfRule>
  </conditionalFormatting>
  <conditionalFormatting sqref="AB15">
    <cfRule type="cellIs" dxfId="2384" priority="2361" operator="equal">
      <formula>"jan."</formula>
    </cfRule>
  </conditionalFormatting>
  <conditionalFormatting sqref="AA15">
    <cfRule type="cellIs" dxfId="2383" priority="2360" operator="equal">
      <formula>"jan."</formula>
    </cfRule>
  </conditionalFormatting>
  <conditionalFormatting sqref="AA15">
    <cfRule type="cellIs" dxfId="2382" priority="2359" operator="equal">
      <formula>"jan."</formula>
    </cfRule>
  </conditionalFormatting>
  <conditionalFormatting sqref="AA15">
    <cfRule type="cellIs" dxfId="2381" priority="2358" operator="equal">
      <formula>"jan."</formula>
    </cfRule>
  </conditionalFormatting>
  <conditionalFormatting sqref="AA15">
    <cfRule type="cellIs" dxfId="2380" priority="2357" operator="equal">
      <formula>"jan."</formula>
    </cfRule>
  </conditionalFormatting>
  <conditionalFormatting sqref="AB15">
    <cfRule type="cellIs" dxfId="2379" priority="2356" operator="equal">
      <formula>"jan."</formula>
    </cfRule>
  </conditionalFormatting>
  <conditionalFormatting sqref="AA15">
    <cfRule type="cellIs" dxfId="2378" priority="2355" operator="equal">
      <formula>"jan."</formula>
    </cfRule>
  </conditionalFormatting>
  <conditionalFormatting sqref="AA15">
    <cfRule type="cellIs" dxfId="2377" priority="2354" operator="equal">
      <formula>"jan."</formula>
    </cfRule>
  </conditionalFormatting>
  <conditionalFormatting sqref="AA15">
    <cfRule type="cellIs" dxfId="2376" priority="2353" operator="equal">
      <formula>"jan."</formula>
    </cfRule>
  </conditionalFormatting>
  <conditionalFormatting sqref="AB15">
    <cfRule type="cellIs" dxfId="2375" priority="2352" operator="equal">
      <formula>"jan."</formula>
    </cfRule>
  </conditionalFormatting>
  <conditionalFormatting sqref="AA15">
    <cfRule type="cellIs" dxfId="2374" priority="2351" operator="equal">
      <formula>"jan."</formula>
    </cfRule>
  </conditionalFormatting>
  <conditionalFormatting sqref="AA15">
    <cfRule type="cellIs" dxfId="2373" priority="2350" operator="equal">
      <formula>"jan."</formula>
    </cfRule>
  </conditionalFormatting>
  <conditionalFormatting sqref="AA15">
    <cfRule type="cellIs" dxfId="2372" priority="2349" operator="equal">
      <formula>"jan."</formula>
    </cfRule>
  </conditionalFormatting>
  <conditionalFormatting sqref="AA15">
    <cfRule type="cellIs" dxfId="2371" priority="2348" operator="equal">
      <formula>"jan."</formula>
    </cfRule>
  </conditionalFormatting>
  <conditionalFormatting sqref="AB15">
    <cfRule type="cellIs" dxfId="2370" priority="2347" operator="equal">
      <formula>"jan."</formula>
    </cfRule>
  </conditionalFormatting>
  <conditionalFormatting sqref="AA15">
    <cfRule type="cellIs" dxfId="2369" priority="2346" operator="equal">
      <formula>"jan."</formula>
    </cfRule>
  </conditionalFormatting>
  <conditionalFormatting sqref="AA15">
    <cfRule type="cellIs" dxfId="2368" priority="2345" operator="equal">
      <formula>"jan."</formula>
    </cfRule>
  </conditionalFormatting>
  <conditionalFormatting sqref="AA15">
    <cfRule type="cellIs" dxfId="2367" priority="2344" operator="equal">
      <formula>"jan."</formula>
    </cfRule>
  </conditionalFormatting>
  <conditionalFormatting sqref="AA15">
    <cfRule type="cellIs" dxfId="2366" priority="2343" operator="equal">
      <formula>"jan."</formula>
    </cfRule>
  </conditionalFormatting>
  <conditionalFormatting sqref="AA15">
    <cfRule type="cellIs" dxfId="2365" priority="2342" operator="equal">
      <formula>"jan."</formula>
    </cfRule>
  </conditionalFormatting>
  <conditionalFormatting sqref="AA15">
    <cfRule type="cellIs" dxfId="2364" priority="2341" operator="equal">
      <formula>"jan."</formula>
    </cfRule>
  </conditionalFormatting>
  <conditionalFormatting sqref="AA15">
    <cfRule type="cellIs" dxfId="2363" priority="2340" operator="equal">
      <formula>"jan."</formula>
    </cfRule>
  </conditionalFormatting>
  <conditionalFormatting sqref="AA15">
    <cfRule type="cellIs" dxfId="2362" priority="2339" operator="equal">
      <formula>"jan."</formula>
    </cfRule>
  </conditionalFormatting>
  <conditionalFormatting sqref="AB15">
    <cfRule type="cellIs" dxfId="2361" priority="2338" operator="equal">
      <formula>"jan."</formula>
    </cfRule>
  </conditionalFormatting>
  <conditionalFormatting sqref="AC15">
    <cfRule type="cellIs" dxfId="2360" priority="2337" operator="equal">
      <formula>"jan."</formula>
    </cfRule>
  </conditionalFormatting>
  <conditionalFormatting sqref="AD15">
    <cfRule type="cellIs" dxfId="2359" priority="2336" operator="equal">
      <formula>"jan."</formula>
    </cfRule>
  </conditionalFormatting>
  <conditionalFormatting sqref="AB15">
    <cfRule type="cellIs" dxfId="2358" priority="2335" operator="equal">
      <formula>"jan."</formula>
    </cfRule>
  </conditionalFormatting>
  <conditionalFormatting sqref="AA15">
    <cfRule type="cellIs" dxfId="2357" priority="2334" operator="equal">
      <formula>"jan."</formula>
    </cfRule>
  </conditionalFormatting>
  <conditionalFormatting sqref="AB15">
    <cfRule type="cellIs" dxfId="2356" priority="2333" operator="equal">
      <formula>"jan."</formula>
    </cfRule>
  </conditionalFormatting>
  <conditionalFormatting sqref="AA15">
    <cfRule type="cellIs" dxfId="2355" priority="2332" operator="equal">
      <formula>"jan."</formula>
    </cfRule>
  </conditionalFormatting>
  <conditionalFormatting sqref="AB15">
    <cfRule type="cellIs" dxfId="2354" priority="2331" operator="equal">
      <formula>"jan."</formula>
    </cfRule>
  </conditionalFormatting>
  <conditionalFormatting sqref="AA15">
    <cfRule type="cellIs" dxfId="2353" priority="2330" operator="equal">
      <formula>"jan."</formula>
    </cfRule>
  </conditionalFormatting>
  <conditionalFormatting sqref="AA15">
    <cfRule type="cellIs" dxfId="2352" priority="2329" operator="equal">
      <formula>"jan."</formula>
    </cfRule>
  </conditionalFormatting>
  <conditionalFormatting sqref="AA15">
    <cfRule type="cellIs" dxfId="2351" priority="2328" operator="equal">
      <formula>"jan."</formula>
    </cfRule>
  </conditionalFormatting>
  <conditionalFormatting sqref="AB15">
    <cfRule type="cellIs" dxfId="2350" priority="2326" operator="equal">
      <formula>"jan."</formula>
    </cfRule>
  </conditionalFormatting>
  <conditionalFormatting sqref="AA15">
    <cfRule type="cellIs" dxfId="2349" priority="2325" operator="equal">
      <formula>"jan."</formula>
    </cfRule>
  </conditionalFormatting>
  <conditionalFormatting sqref="AA15">
    <cfRule type="cellIs" dxfId="2348" priority="2324" operator="equal">
      <formula>"jan."</formula>
    </cfRule>
  </conditionalFormatting>
  <conditionalFormatting sqref="AB15">
    <cfRule type="cellIs" dxfId="2347" priority="2322" operator="equal">
      <formula>"jan."</formula>
    </cfRule>
  </conditionalFormatting>
  <conditionalFormatting sqref="AA15">
    <cfRule type="cellIs" dxfId="2346" priority="2321" operator="equal">
      <formula>"jan."</formula>
    </cfRule>
  </conditionalFormatting>
  <conditionalFormatting sqref="AA15">
    <cfRule type="cellIs" dxfId="2345" priority="2320" operator="equal">
      <formula>"jan."</formula>
    </cfRule>
  </conditionalFormatting>
  <conditionalFormatting sqref="AA15">
    <cfRule type="cellIs" dxfId="2344" priority="2319" operator="equal">
      <formula>"jan."</formula>
    </cfRule>
  </conditionalFormatting>
  <conditionalFormatting sqref="AA15">
    <cfRule type="cellIs" dxfId="2343" priority="2318" operator="equal">
      <formula>"jan."</formula>
    </cfRule>
  </conditionalFormatting>
  <conditionalFormatting sqref="AB15">
    <cfRule type="cellIs" dxfId="2342" priority="2317" operator="equal">
      <formula>"jan."</formula>
    </cfRule>
  </conditionalFormatting>
  <conditionalFormatting sqref="AA15">
    <cfRule type="cellIs" dxfId="2341" priority="2316" operator="equal">
      <formula>"jan."</formula>
    </cfRule>
  </conditionalFormatting>
  <conditionalFormatting sqref="AA15">
    <cfRule type="cellIs" dxfId="2340" priority="2315" operator="equal">
      <formula>"jan."</formula>
    </cfRule>
  </conditionalFormatting>
  <conditionalFormatting sqref="AA15">
    <cfRule type="cellIs" dxfId="2339" priority="2314" operator="equal">
      <formula>"jan."</formula>
    </cfRule>
  </conditionalFormatting>
  <conditionalFormatting sqref="AA15">
    <cfRule type="cellIs" dxfId="2338" priority="2313" operator="equal">
      <formula>"jan."</formula>
    </cfRule>
  </conditionalFormatting>
  <conditionalFormatting sqref="AA15">
    <cfRule type="cellIs" dxfId="2337" priority="2312" operator="equal">
      <formula>"jan."</formula>
    </cfRule>
  </conditionalFormatting>
  <conditionalFormatting sqref="AA15">
    <cfRule type="cellIs" dxfId="2336" priority="2311" operator="equal">
      <formula>"jan."</formula>
    </cfRule>
  </conditionalFormatting>
  <conditionalFormatting sqref="AA15">
    <cfRule type="cellIs" dxfId="2335" priority="2310" operator="equal">
      <formula>"jan."</formula>
    </cfRule>
  </conditionalFormatting>
  <conditionalFormatting sqref="AA15">
    <cfRule type="cellIs" dxfId="2334" priority="2309" operator="equal">
      <formula>"jan."</formula>
    </cfRule>
  </conditionalFormatting>
  <conditionalFormatting sqref="AB15">
    <cfRule type="cellIs" dxfId="2333" priority="2308" operator="equal">
      <formula>"jan."</formula>
    </cfRule>
  </conditionalFormatting>
  <conditionalFormatting sqref="AA15">
    <cfRule type="cellIs" dxfId="2332" priority="2307" operator="equal">
      <formula>"jan."</formula>
    </cfRule>
  </conditionalFormatting>
  <conditionalFormatting sqref="AA15">
    <cfRule type="cellIs" dxfId="2331" priority="2306" operator="equal">
      <formula>"jan."</formula>
    </cfRule>
  </conditionalFormatting>
  <conditionalFormatting sqref="AA15">
    <cfRule type="cellIs" dxfId="2330" priority="2305" operator="equal">
      <formula>"jan."</formula>
    </cfRule>
  </conditionalFormatting>
  <conditionalFormatting sqref="AA15">
    <cfRule type="cellIs" dxfId="2329" priority="2304" operator="equal">
      <formula>"jan."</formula>
    </cfRule>
  </conditionalFormatting>
  <conditionalFormatting sqref="AA15">
    <cfRule type="cellIs" dxfId="2328" priority="2303" operator="equal">
      <formula>"jan."</formula>
    </cfRule>
  </conditionalFormatting>
  <conditionalFormatting sqref="AA15">
    <cfRule type="cellIs" dxfId="2327" priority="2302" operator="equal">
      <formula>"jan."</formula>
    </cfRule>
  </conditionalFormatting>
  <conditionalFormatting sqref="AA15">
    <cfRule type="cellIs" dxfId="2326" priority="2301" operator="equal">
      <formula>"jan."</formula>
    </cfRule>
  </conditionalFormatting>
  <conditionalFormatting sqref="AB15">
    <cfRule type="cellIs" dxfId="2325" priority="2300" operator="equal">
      <formula>"jan."</formula>
    </cfRule>
  </conditionalFormatting>
  <conditionalFormatting sqref="AC15">
    <cfRule type="cellIs" dxfId="2324" priority="2299" operator="equal">
      <formula>"jan."</formula>
    </cfRule>
  </conditionalFormatting>
  <conditionalFormatting sqref="AB15">
    <cfRule type="cellIs" dxfId="2323" priority="2298" operator="equal">
      <formula>"jan."</formula>
    </cfRule>
  </conditionalFormatting>
  <conditionalFormatting sqref="AA15">
    <cfRule type="cellIs" dxfId="2322" priority="2297" operator="equal">
      <formula>"jan."</formula>
    </cfRule>
  </conditionalFormatting>
  <conditionalFormatting sqref="AB15">
    <cfRule type="cellIs" dxfId="2321" priority="2296" operator="equal">
      <formula>"jan."</formula>
    </cfRule>
  </conditionalFormatting>
  <conditionalFormatting sqref="AB15">
    <cfRule type="cellIs" dxfId="2320" priority="2294" operator="equal">
      <formula>"jan."</formula>
    </cfRule>
  </conditionalFormatting>
  <conditionalFormatting sqref="AA15">
    <cfRule type="cellIs" dxfId="2319" priority="2293" operator="equal">
      <formula>"jan."</formula>
    </cfRule>
  </conditionalFormatting>
  <conditionalFormatting sqref="AA15">
    <cfRule type="cellIs" dxfId="2318" priority="2292" operator="equal">
      <formula>"jan."</formula>
    </cfRule>
  </conditionalFormatting>
  <conditionalFormatting sqref="AA15">
    <cfRule type="cellIs" dxfId="2317" priority="2291" operator="equal">
      <formula>"jan."</formula>
    </cfRule>
  </conditionalFormatting>
  <conditionalFormatting sqref="AA15">
    <cfRule type="cellIs" dxfId="2316" priority="2290" operator="equal">
      <formula>"jan."</formula>
    </cfRule>
  </conditionalFormatting>
  <conditionalFormatting sqref="AB15">
    <cfRule type="cellIs" dxfId="2315" priority="2289" operator="equal">
      <formula>"jan."</formula>
    </cfRule>
  </conditionalFormatting>
  <conditionalFormatting sqref="AA15">
    <cfRule type="cellIs" dxfId="2314" priority="2288" operator="equal">
      <formula>"jan."</formula>
    </cfRule>
  </conditionalFormatting>
  <conditionalFormatting sqref="AA15">
    <cfRule type="cellIs" dxfId="2313" priority="2287" operator="equal">
      <formula>"jan."</formula>
    </cfRule>
  </conditionalFormatting>
  <conditionalFormatting sqref="AB15">
    <cfRule type="cellIs" dxfId="2312" priority="2285" operator="equal">
      <formula>"jan."</formula>
    </cfRule>
  </conditionalFormatting>
  <conditionalFormatting sqref="AA15">
    <cfRule type="cellIs" dxfId="2311" priority="2284" operator="equal">
      <formula>"jan."</formula>
    </cfRule>
  </conditionalFormatting>
  <conditionalFormatting sqref="AA15">
    <cfRule type="cellIs" dxfId="2310" priority="2281" operator="equal">
      <formula>"jan."</formula>
    </cfRule>
  </conditionalFormatting>
  <conditionalFormatting sqref="AB15">
    <cfRule type="cellIs" dxfId="2309" priority="2280" operator="equal">
      <formula>"jan."</formula>
    </cfRule>
  </conditionalFormatting>
  <conditionalFormatting sqref="AA15">
    <cfRule type="cellIs" dxfId="2308" priority="2279" operator="equal">
      <formula>"jan."</formula>
    </cfRule>
  </conditionalFormatting>
  <conditionalFormatting sqref="AA15">
    <cfRule type="cellIs" dxfId="2307" priority="2278" operator="equal">
      <formula>"jan."</formula>
    </cfRule>
  </conditionalFormatting>
  <conditionalFormatting sqref="AA15">
    <cfRule type="cellIs" dxfId="2306" priority="2277" operator="equal">
      <formula>"jan."</formula>
    </cfRule>
  </conditionalFormatting>
  <conditionalFormatting sqref="AA15">
    <cfRule type="cellIs" dxfId="2305" priority="2276" operator="equal">
      <formula>"jan."</formula>
    </cfRule>
  </conditionalFormatting>
  <conditionalFormatting sqref="AA15">
    <cfRule type="cellIs" dxfId="2304" priority="2275" operator="equal">
      <formula>"jan."</formula>
    </cfRule>
  </conditionalFormatting>
  <conditionalFormatting sqref="AA15">
    <cfRule type="cellIs" dxfId="2303" priority="2274" operator="equal">
      <formula>"jan."</formula>
    </cfRule>
  </conditionalFormatting>
  <conditionalFormatting sqref="AA15">
    <cfRule type="cellIs" dxfId="2302" priority="2273" operator="equal">
      <formula>"jan."</formula>
    </cfRule>
  </conditionalFormatting>
  <conditionalFormatting sqref="AB15">
    <cfRule type="cellIs" dxfId="2301" priority="2271" operator="equal">
      <formula>"jan."</formula>
    </cfRule>
  </conditionalFormatting>
  <conditionalFormatting sqref="AA15">
    <cfRule type="cellIs" dxfId="2300" priority="2270" operator="equal">
      <formula>"jan."</formula>
    </cfRule>
  </conditionalFormatting>
  <conditionalFormatting sqref="AA15">
    <cfRule type="cellIs" dxfId="2299" priority="2269" operator="equal">
      <formula>"jan."</formula>
    </cfRule>
  </conditionalFormatting>
  <conditionalFormatting sqref="AA15">
    <cfRule type="cellIs" dxfId="2298" priority="2268" operator="equal">
      <formula>"jan."</formula>
    </cfRule>
  </conditionalFormatting>
  <conditionalFormatting sqref="AA15">
    <cfRule type="cellIs" dxfId="2297" priority="2267" operator="equal">
      <formula>"jan."</formula>
    </cfRule>
  </conditionalFormatting>
  <conditionalFormatting sqref="AA15">
    <cfRule type="cellIs" dxfId="2296" priority="2265" operator="equal">
      <formula>"jan."</formula>
    </cfRule>
  </conditionalFormatting>
  <conditionalFormatting sqref="AA15">
    <cfRule type="cellIs" dxfId="2295" priority="2264" operator="equal">
      <formula>"jan."</formula>
    </cfRule>
  </conditionalFormatting>
  <conditionalFormatting sqref="AB15">
    <cfRule type="cellIs" dxfId="2294" priority="2263" operator="equal">
      <formula>"jan."</formula>
    </cfRule>
  </conditionalFormatting>
  <conditionalFormatting sqref="AC15">
    <cfRule type="cellIs" dxfId="2293" priority="2262" operator="equal">
      <formula>"jan."</formula>
    </cfRule>
  </conditionalFormatting>
  <conditionalFormatting sqref="AA15">
    <cfRule type="cellIs" dxfId="2292" priority="2261" operator="equal">
      <formula>"jan."</formula>
    </cfRule>
  </conditionalFormatting>
  <conditionalFormatting sqref="AA15">
    <cfRule type="cellIs" dxfId="2291" priority="2260" operator="equal">
      <formula>"jan."</formula>
    </cfRule>
  </conditionalFormatting>
  <conditionalFormatting sqref="AA15">
    <cfRule type="cellIs" dxfId="2290" priority="2259" operator="equal">
      <formula>"jan."</formula>
    </cfRule>
  </conditionalFormatting>
  <conditionalFormatting sqref="AA15">
    <cfRule type="cellIs" dxfId="2289" priority="2258" operator="equal">
      <formula>"jan."</formula>
    </cfRule>
  </conditionalFormatting>
  <conditionalFormatting sqref="AA15">
    <cfRule type="cellIs" dxfId="2288" priority="2257" operator="equal">
      <formula>"jan."</formula>
    </cfRule>
  </conditionalFormatting>
  <conditionalFormatting sqref="AA15">
    <cfRule type="cellIs" dxfId="2287" priority="2255" operator="equal">
      <formula>"jan."</formula>
    </cfRule>
  </conditionalFormatting>
  <conditionalFormatting sqref="AA15">
    <cfRule type="cellIs" dxfId="2286" priority="2254" operator="equal">
      <formula>"jan."</formula>
    </cfRule>
  </conditionalFormatting>
  <conditionalFormatting sqref="AB15">
    <cfRule type="cellIs" dxfId="2285" priority="2253" operator="equal">
      <formula>"jan."</formula>
    </cfRule>
  </conditionalFormatting>
  <conditionalFormatting sqref="AC15">
    <cfRule type="cellIs" dxfId="2284" priority="2252" operator="equal">
      <formula>"jan."</formula>
    </cfRule>
  </conditionalFormatting>
  <conditionalFormatting sqref="AB15">
    <cfRule type="cellIs" dxfId="2283" priority="2251" operator="equal">
      <formula>"jan."</formula>
    </cfRule>
  </conditionalFormatting>
  <conditionalFormatting sqref="AC15">
    <cfRule type="cellIs" dxfId="2282" priority="2250" operator="equal">
      <formula>"jan."</formula>
    </cfRule>
  </conditionalFormatting>
  <conditionalFormatting sqref="AB15">
    <cfRule type="cellIs" dxfId="2281" priority="2249" operator="equal">
      <formula>"jan."</formula>
    </cfRule>
  </conditionalFormatting>
  <conditionalFormatting sqref="AC15">
    <cfRule type="cellIs" dxfId="2280" priority="2248" operator="equal">
      <formula>"jan."</formula>
    </cfRule>
  </conditionalFormatting>
  <conditionalFormatting sqref="AA15">
    <cfRule type="cellIs" dxfId="2279" priority="2247" operator="equal">
      <formula>"jan."</formula>
    </cfRule>
  </conditionalFormatting>
  <conditionalFormatting sqref="AB15">
    <cfRule type="cellIs" dxfId="2278" priority="2246" operator="equal">
      <formula>"jan."</formula>
    </cfRule>
  </conditionalFormatting>
  <conditionalFormatting sqref="AB15">
    <cfRule type="cellIs" dxfId="2277" priority="2245" operator="equal">
      <formula>"jan."</formula>
    </cfRule>
  </conditionalFormatting>
  <conditionalFormatting sqref="AA15">
    <cfRule type="cellIs" dxfId="2276" priority="2244" operator="equal">
      <formula>"jan."</formula>
    </cfRule>
  </conditionalFormatting>
  <conditionalFormatting sqref="AB15">
    <cfRule type="cellIs" dxfId="2275" priority="2243" operator="equal">
      <formula>"jan."</formula>
    </cfRule>
  </conditionalFormatting>
  <conditionalFormatting sqref="AA15">
    <cfRule type="cellIs" dxfId="2274" priority="2242" operator="equal">
      <formula>"jan."</formula>
    </cfRule>
  </conditionalFormatting>
  <conditionalFormatting sqref="AB15">
    <cfRule type="cellIs" dxfId="2273" priority="2241" operator="equal">
      <formula>"jan."</formula>
    </cfRule>
  </conditionalFormatting>
  <conditionalFormatting sqref="AA15">
    <cfRule type="cellIs" dxfId="2272" priority="2240" operator="equal">
      <formula>"jan."</formula>
    </cfRule>
  </conditionalFormatting>
  <conditionalFormatting sqref="AC15">
    <cfRule type="cellIs" dxfId="2271" priority="2239" operator="equal">
      <formula>"jan."</formula>
    </cfRule>
  </conditionalFormatting>
  <conditionalFormatting sqref="AB15">
    <cfRule type="cellIs" dxfId="2270" priority="2238" operator="equal">
      <formula>"jan."</formula>
    </cfRule>
  </conditionalFormatting>
  <conditionalFormatting sqref="AA15">
    <cfRule type="cellIs" dxfId="2269" priority="2237" operator="equal">
      <formula>"jan."</formula>
    </cfRule>
  </conditionalFormatting>
  <conditionalFormatting sqref="AB15">
    <cfRule type="cellIs" dxfId="2268" priority="2236" operator="equal">
      <formula>"jan."</formula>
    </cfRule>
  </conditionalFormatting>
  <conditionalFormatting sqref="AA15">
    <cfRule type="cellIs" dxfId="2267" priority="2235" operator="equal">
      <formula>"jan."</formula>
    </cfRule>
  </conditionalFormatting>
  <conditionalFormatting sqref="AB15">
    <cfRule type="cellIs" dxfId="2266" priority="2234" operator="equal">
      <formula>"jan."</formula>
    </cfRule>
  </conditionalFormatting>
  <conditionalFormatting sqref="AA15">
    <cfRule type="cellIs" dxfId="2265" priority="2233" operator="equal">
      <formula>"jan."</formula>
    </cfRule>
  </conditionalFormatting>
  <conditionalFormatting sqref="AC15">
    <cfRule type="cellIs" dxfId="2264" priority="2232" operator="equal">
      <formula>"jan."</formula>
    </cfRule>
  </conditionalFormatting>
  <conditionalFormatting sqref="AA15">
    <cfRule type="cellIs" dxfId="2263" priority="2231" operator="equal">
      <formula>"jan."</formula>
    </cfRule>
  </conditionalFormatting>
  <conditionalFormatting sqref="AA15">
    <cfRule type="cellIs" dxfId="2262" priority="2230" operator="equal">
      <formula>"jan."</formula>
    </cfRule>
  </conditionalFormatting>
  <conditionalFormatting sqref="AA15">
    <cfRule type="cellIs" dxfId="2261" priority="2229" operator="equal">
      <formula>"jan."</formula>
    </cfRule>
  </conditionalFormatting>
  <conditionalFormatting sqref="AB15">
    <cfRule type="cellIs" dxfId="2260" priority="2228" operator="equal">
      <formula>"jan."</formula>
    </cfRule>
  </conditionalFormatting>
  <conditionalFormatting sqref="AB15">
    <cfRule type="cellIs" dxfId="2259" priority="2227" operator="equal">
      <formula>"jan."</formula>
    </cfRule>
  </conditionalFormatting>
  <conditionalFormatting sqref="AA15">
    <cfRule type="cellIs" dxfId="2258" priority="2226" operator="equal">
      <formula>"jan."</formula>
    </cfRule>
  </conditionalFormatting>
  <conditionalFormatting sqref="AB15">
    <cfRule type="cellIs" dxfId="2257" priority="2225" operator="equal">
      <formula>"jan."</formula>
    </cfRule>
  </conditionalFormatting>
  <conditionalFormatting sqref="AA15">
    <cfRule type="cellIs" dxfId="2256" priority="2224" operator="equal">
      <formula>"jan."</formula>
    </cfRule>
  </conditionalFormatting>
  <conditionalFormatting sqref="AB15">
    <cfRule type="cellIs" dxfId="2255" priority="2223" operator="equal">
      <formula>"jan."</formula>
    </cfRule>
  </conditionalFormatting>
  <conditionalFormatting sqref="AA15">
    <cfRule type="cellIs" dxfId="2254" priority="2222" operator="equal">
      <formula>"jan."</formula>
    </cfRule>
  </conditionalFormatting>
  <conditionalFormatting sqref="AC15">
    <cfRule type="cellIs" dxfId="2253" priority="2221" operator="equal">
      <formula>"jan."</formula>
    </cfRule>
  </conditionalFormatting>
  <conditionalFormatting sqref="AA15">
    <cfRule type="cellIs" dxfId="2252" priority="2220" operator="equal">
      <formula>"jan."</formula>
    </cfRule>
  </conditionalFormatting>
  <conditionalFormatting sqref="AA15">
    <cfRule type="cellIs" dxfId="2251" priority="2219" operator="equal">
      <formula>"jan."</formula>
    </cfRule>
  </conditionalFormatting>
  <conditionalFormatting sqref="AA15">
    <cfRule type="cellIs" dxfId="2250" priority="2218" operator="equal">
      <formula>"jan."</formula>
    </cfRule>
  </conditionalFormatting>
  <conditionalFormatting sqref="AB15">
    <cfRule type="cellIs" dxfId="2249" priority="2217" operator="equal">
      <formula>"jan."</formula>
    </cfRule>
  </conditionalFormatting>
  <conditionalFormatting sqref="AA15">
    <cfRule type="cellIs" dxfId="2248" priority="2216" operator="equal">
      <formula>"jan."</formula>
    </cfRule>
  </conditionalFormatting>
  <conditionalFormatting sqref="AA15">
    <cfRule type="cellIs" dxfId="2247" priority="2215" operator="equal">
      <formula>"jan."</formula>
    </cfRule>
  </conditionalFormatting>
  <conditionalFormatting sqref="AA15">
    <cfRule type="cellIs" dxfId="2246" priority="2214" operator="equal">
      <formula>"jan."</formula>
    </cfRule>
  </conditionalFormatting>
  <conditionalFormatting sqref="AB15">
    <cfRule type="cellIs" dxfId="2245" priority="2213" operator="equal">
      <formula>"jan."</formula>
    </cfRule>
  </conditionalFormatting>
  <conditionalFormatting sqref="AA15">
    <cfRule type="cellIs" dxfId="2244" priority="2212" operator="equal">
      <formula>"jan."</formula>
    </cfRule>
  </conditionalFormatting>
  <conditionalFormatting sqref="AB15">
    <cfRule type="cellIs" dxfId="2243" priority="2211" operator="equal">
      <formula>"jan."</formula>
    </cfRule>
  </conditionalFormatting>
  <conditionalFormatting sqref="AA15">
    <cfRule type="cellIs" dxfId="2242" priority="2210" operator="equal">
      <formula>"jan."</formula>
    </cfRule>
  </conditionalFormatting>
  <conditionalFormatting sqref="AB15">
    <cfRule type="cellIs" dxfId="2241" priority="2209" operator="equal">
      <formula>"jan."</formula>
    </cfRule>
  </conditionalFormatting>
  <conditionalFormatting sqref="AA15">
    <cfRule type="cellIs" dxfId="2240" priority="2208" operator="equal">
      <formula>"jan."</formula>
    </cfRule>
  </conditionalFormatting>
  <conditionalFormatting sqref="AB15">
    <cfRule type="cellIs" dxfId="2239" priority="2207" operator="equal">
      <formula>"jan."</formula>
    </cfRule>
  </conditionalFormatting>
  <conditionalFormatting sqref="AA15">
    <cfRule type="cellIs" dxfId="2238" priority="2206" operator="equal">
      <formula>"jan."</formula>
    </cfRule>
  </conditionalFormatting>
  <conditionalFormatting sqref="AA15">
    <cfRule type="cellIs" dxfId="2237" priority="2205" operator="equal">
      <formula>"jan."</formula>
    </cfRule>
  </conditionalFormatting>
  <conditionalFormatting sqref="AA15">
    <cfRule type="cellIs" dxfId="2236" priority="2204" operator="equal">
      <formula>"jan."</formula>
    </cfRule>
  </conditionalFormatting>
  <conditionalFormatting sqref="AA15">
    <cfRule type="cellIs" dxfId="2235" priority="2203" operator="equal">
      <formula>"jan."</formula>
    </cfRule>
  </conditionalFormatting>
  <conditionalFormatting sqref="AB15">
    <cfRule type="cellIs" dxfId="2234" priority="2202" operator="equal">
      <formula>"jan."</formula>
    </cfRule>
  </conditionalFormatting>
  <conditionalFormatting sqref="AA15">
    <cfRule type="cellIs" dxfId="2233" priority="2201" operator="equal">
      <formula>"jan."</formula>
    </cfRule>
  </conditionalFormatting>
  <conditionalFormatting sqref="AA15">
    <cfRule type="cellIs" dxfId="2232" priority="2200" operator="equal">
      <formula>"jan."</formula>
    </cfRule>
  </conditionalFormatting>
  <conditionalFormatting sqref="AA15">
    <cfRule type="cellIs" dxfId="2231" priority="2199" operator="equal">
      <formula>"jan."</formula>
    </cfRule>
  </conditionalFormatting>
  <conditionalFormatting sqref="AB15">
    <cfRule type="cellIs" dxfId="2230" priority="2198" operator="equal">
      <formula>"jan."</formula>
    </cfRule>
  </conditionalFormatting>
  <conditionalFormatting sqref="AA15">
    <cfRule type="cellIs" dxfId="2229" priority="2197" operator="equal">
      <formula>"jan."</formula>
    </cfRule>
  </conditionalFormatting>
  <conditionalFormatting sqref="AA15">
    <cfRule type="cellIs" dxfId="2228" priority="2196" operator="equal">
      <formula>"jan."</formula>
    </cfRule>
  </conditionalFormatting>
  <conditionalFormatting sqref="AA15">
    <cfRule type="cellIs" dxfId="2227" priority="2195" operator="equal">
      <formula>"jan."</formula>
    </cfRule>
  </conditionalFormatting>
  <conditionalFormatting sqref="AA15">
    <cfRule type="cellIs" dxfId="2226" priority="2194" operator="equal">
      <formula>"jan."</formula>
    </cfRule>
  </conditionalFormatting>
  <conditionalFormatting sqref="AB15">
    <cfRule type="cellIs" dxfId="2225" priority="2193" operator="equal">
      <formula>"jan."</formula>
    </cfRule>
  </conditionalFormatting>
  <conditionalFormatting sqref="AA15">
    <cfRule type="cellIs" dxfId="2224" priority="2192" operator="equal">
      <formula>"jan."</formula>
    </cfRule>
  </conditionalFormatting>
  <conditionalFormatting sqref="AA15">
    <cfRule type="cellIs" dxfId="2223" priority="2191" operator="equal">
      <formula>"jan."</formula>
    </cfRule>
  </conditionalFormatting>
  <conditionalFormatting sqref="AC15">
    <cfRule type="cellIs" dxfId="2222" priority="2190" operator="equal">
      <formula>"jan."</formula>
    </cfRule>
  </conditionalFormatting>
  <conditionalFormatting sqref="AB15">
    <cfRule type="cellIs" dxfId="2221" priority="2189" operator="equal">
      <formula>"jan."</formula>
    </cfRule>
  </conditionalFormatting>
  <conditionalFormatting sqref="AA15">
    <cfRule type="cellIs" dxfId="2220" priority="2188" operator="equal">
      <formula>"jan."</formula>
    </cfRule>
  </conditionalFormatting>
  <conditionalFormatting sqref="AB15">
    <cfRule type="cellIs" dxfId="2219" priority="2187" operator="equal">
      <formula>"jan."</formula>
    </cfRule>
  </conditionalFormatting>
  <conditionalFormatting sqref="AA15">
    <cfRule type="cellIs" dxfId="2218" priority="2186" operator="equal">
      <formula>"jan."</formula>
    </cfRule>
  </conditionalFormatting>
  <conditionalFormatting sqref="AB15">
    <cfRule type="cellIs" dxfId="2217" priority="2185" operator="equal">
      <formula>"jan."</formula>
    </cfRule>
  </conditionalFormatting>
  <conditionalFormatting sqref="AA15">
    <cfRule type="cellIs" dxfId="2216" priority="2184" operator="equal">
      <formula>"jan."</formula>
    </cfRule>
  </conditionalFormatting>
  <conditionalFormatting sqref="AA15">
    <cfRule type="cellIs" dxfId="2215" priority="2183" operator="equal">
      <formula>"jan."</formula>
    </cfRule>
  </conditionalFormatting>
  <conditionalFormatting sqref="AA15">
    <cfRule type="cellIs" dxfId="2214" priority="2182" operator="equal">
      <formula>"jan."</formula>
    </cfRule>
  </conditionalFormatting>
  <conditionalFormatting sqref="AA15">
    <cfRule type="cellIs" dxfId="2213" priority="2181" operator="equal">
      <formula>"jan."</formula>
    </cfRule>
  </conditionalFormatting>
  <conditionalFormatting sqref="AB15">
    <cfRule type="cellIs" dxfId="2212" priority="2180" operator="equal">
      <formula>"jan."</formula>
    </cfRule>
  </conditionalFormatting>
  <conditionalFormatting sqref="AA15">
    <cfRule type="cellIs" dxfId="2211" priority="2179" operator="equal">
      <formula>"jan."</formula>
    </cfRule>
  </conditionalFormatting>
  <conditionalFormatting sqref="AA15">
    <cfRule type="cellIs" dxfId="2210" priority="2178" operator="equal">
      <formula>"jan."</formula>
    </cfRule>
  </conditionalFormatting>
  <conditionalFormatting sqref="AA15">
    <cfRule type="cellIs" dxfId="2209" priority="2177" operator="equal">
      <formula>"jan."</formula>
    </cfRule>
  </conditionalFormatting>
  <conditionalFormatting sqref="AB15">
    <cfRule type="cellIs" dxfId="2208" priority="2176" operator="equal">
      <formula>"jan."</formula>
    </cfRule>
  </conditionalFormatting>
  <conditionalFormatting sqref="AA15">
    <cfRule type="cellIs" dxfId="2207" priority="2175" operator="equal">
      <formula>"jan."</formula>
    </cfRule>
  </conditionalFormatting>
  <conditionalFormatting sqref="AA15">
    <cfRule type="cellIs" dxfId="2206" priority="2174" operator="equal">
      <formula>"jan."</formula>
    </cfRule>
  </conditionalFormatting>
  <conditionalFormatting sqref="AA15">
    <cfRule type="cellIs" dxfId="2205" priority="2173" operator="equal">
      <formula>"jan."</formula>
    </cfRule>
  </conditionalFormatting>
  <conditionalFormatting sqref="AA15">
    <cfRule type="cellIs" dxfId="2204" priority="2172" operator="equal">
      <formula>"jan."</formula>
    </cfRule>
  </conditionalFormatting>
  <conditionalFormatting sqref="AB15">
    <cfRule type="cellIs" dxfId="2203" priority="2171" operator="equal">
      <formula>"jan."</formula>
    </cfRule>
  </conditionalFormatting>
  <conditionalFormatting sqref="AA15">
    <cfRule type="cellIs" dxfId="2202" priority="2170" operator="equal">
      <formula>"jan."</formula>
    </cfRule>
  </conditionalFormatting>
  <conditionalFormatting sqref="AA15">
    <cfRule type="cellIs" dxfId="2201" priority="2169" operator="equal">
      <formula>"jan."</formula>
    </cfRule>
  </conditionalFormatting>
  <conditionalFormatting sqref="AA15">
    <cfRule type="cellIs" dxfId="2200" priority="2168" operator="equal">
      <formula>"jan."</formula>
    </cfRule>
  </conditionalFormatting>
  <conditionalFormatting sqref="AA15">
    <cfRule type="cellIs" dxfId="2199" priority="2167" operator="equal">
      <formula>"jan."</formula>
    </cfRule>
  </conditionalFormatting>
  <conditionalFormatting sqref="AA15">
    <cfRule type="cellIs" dxfId="2198" priority="2166" operator="equal">
      <formula>"jan."</formula>
    </cfRule>
  </conditionalFormatting>
  <conditionalFormatting sqref="AA15">
    <cfRule type="cellIs" dxfId="2197" priority="2165" operator="equal">
      <formula>"jan."</formula>
    </cfRule>
  </conditionalFormatting>
  <conditionalFormatting sqref="AA15">
    <cfRule type="cellIs" dxfId="2196" priority="2164" operator="equal">
      <formula>"jan."</formula>
    </cfRule>
  </conditionalFormatting>
  <conditionalFormatting sqref="AA15">
    <cfRule type="cellIs" dxfId="2195" priority="2163" operator="equal">
      <formula>"jan."</formula>
    </cfRule>
  </conditionalFormatting>
  <conditionalFormatting sqref="AB15">
    <cfRule type="cellIs" dxfId="2194" priority="2162" operator="equal">
      <formula>"jan."</formula>
    </cfRule>
  </conditionalFormatting>
  <conditionalFormatting sqref="AC15">
    <cfRule type="cellIs" dxfId="2193" priority="2161" operator="equal">
      <formula>"jan."</formula>
    </cfRule>
  </conditionalFormatting>
  <conditionalFormatting sqref="AB15">
    <cfRule type="cellIs" dxfId="2192" priority="2160" operator="equal">
      <formula>"jan."</formula>
    </cfRule>
  </conditionalFormatting>
  <conditionalFormatting sqref="AA15">
    <cfRule type="cellIs" dxfId="2191" priority="2159" operator="equal">
      <formula>"jan."</formula>
    </cfRule>
  </conditionalFormatting>
  <conditionalFormatting sqref="AB15">
    <cfRule type="cellIs" dxfId="2190" priority="2158" operator="equal">
      <formula>"jan."</formula>
    </cfRule>
  </conditionalFormatting>
  <conditionalFormatting sqref="AA15">
    <cfRule type="cellIs" dxfId="2189" priority="2157" operator="equal">
      <formula>"jan."</formula>
    </cfRule>
  </conditionalFormatting>
  <conditionalFormatting sqref="AB15">
    <cfRule type="cellIs" dxfId="2188" priority="2156" operator="equal">
      <formula>"jan."</formula>
    </cfRule>
  </conditionalFormatting>
  <conditionalFormatting sqref="AA15">
    <cfRule type="cellIs" dxfId="2187" priority="2155" operator="equal">
      <formula>"jan."</formula>
    </cfRule>
  </conditionalFormatting>
  <conditionalFormatting sqref="AA15">
    <cfRule type="cellIs" dxfId="2186" priority="2154" operator="equal">
      <formula>"jan."</formula>
    </cfRule>
  </conditionalFormatting>
  <conditionalFormatting sqref="AA15">
    <cfRule type="cellIs" dxfId="2185" priority="2153" operator="equal">
      <formula>"jan."</formula>
    </cfRule>
  </conditionalFormatting>
  <conditionalFormatting sqref="AB15">
    <cfRule type="cellIs" dxfId="2184" priority="2151" operator="equal">
      <formula>"jan."</formula>
    </cfRule>
  </conditionalFormatting>
  <conditionalFormatting sqref="AA15">
    <cfRule type="cellIs" dxfId="2183" priority="2150" operator="equal">
      <formula>"jan."</formula>
    </cfRule>
  </conditionalFormatting>
  <conditionalFormatting sqref="AA15">
    <cfRule type="cellIs" dxfId="2182" priority="2149" operator="equal">
      <formula>"jan."</formula>
    </cfRule>
  </conditionalFormatting>
  <conditionalFormatting sqref="AA15">
    <cfRule type="cellIs" dxfId="2181" priority="2148" operator="equal">
      <formula>"jan."</formula>
    </cfRule>
  </conditionalFormatting>
  <conditionalFormatting sqref="AB15">
    <cfRule type="cellIs" dxfId="2180" priority="2147" operator="equal">
      <formula>"jan."</formula>
    </cfRule>
  </conditionalFormatting>
  <conditionalFormatting sqref="AA15">
    <cfRule type="cellIs" dxfId="2179" priority="2146" operator="equal">
      <formula>"jan."</formula>
    </cfRule>
  </conditionalFormatting>
  <conditionalFormatting sqref="AA15">
    <cfRule type="cellIs" dxfId="2178" priority="2145" operator="equal">
      <formula>"jan."</formula>
    </cfRule>
  </conditionalFormatting>
  <conditionalFormatting sqref="AA15">
    <cfRule type="cellIs" dxfId="2177" priority="2144" operator="equal">
      <formula>"jan."</formula>
    </cfRule>
  </conditionalFormatting>
  <conditionalFormatting sqref="AA15">
    <cfRule type="cellIs" dxfId="2176" priority="2143" operator="equal">
      <formula>"jan."</formula>
    </cfRule>
  </conditionalFormatting>
  <conditionalFormatting sqref="AB15">
    <cfRule type="cellIs" dxfId="2175" priority="2142" operator="equal">
      <formula>"jan."</formula>
    </cfRule>
  </conditionalFormatting>
  <conditionalFormatting sqref="AA15">
    <cfRule type="cellIs" dxfId="2174" priority="2141" operator="equal">
      <formula>"jan."</formula>
    </cfRule>
  </conditionalFormatting>
  <conditionalFormatting sqref="AA15">
    <cfRule type="cellIs" dxfId="2173" priority="2140" operator="equal">
      <formula>"jan."</formula>
    </cfRule>
  </conditionalFormatting>
  <conditionalFormatting sqref="AA15">
    <cfRule type="cellIs" dxfId="2172" priority="2139" operator="equal">
      <formula>"jan."</formula>
    </cfRule>
  </conditionalFormatting>
  <conditionalFormatting sqref="AA15">
    <cfRule type="cellIs" dxfId="2171" priority="2138" operator="equal">
      <formula>"jan."</formula>
    </cfRule>
  </conditionalFormatting>
  <conditionalFormatting sqref="AA15">
    <cfRule type="cellIs" dxfId="2170" priority="2137" operator="equal">
      <formula>"jan."</formula>
    </cfRule>
  </conditionalFormatting>
  <conditionalFormatting sqref="AA15">
    <cfRule type="cellIs" dxfId="2169" priority="2136" operator="equal">
      <formula>"jan."</formula>
    </cfRule>
  </conditionalFormatting>
  <conditionalFormatting sqref="AA15">
    <cfRule type="cellIs" dxfId="2168" priority="2135" operator="equal">
      <formula>"jan."</formula>
    </cfRule>
  </conditionalFormatting>
  <conditionalFormatting sqref="AA15">
    <cfRule type="cellIs" dxfId="2167" priority="2134" operator="equal">
      <formula>"jan."</formula>
    </cfRule>
  </conditionalFormatting>
  <conditionalFormatting sqref="AB15">
    <cfRule type="cellIs" dxfId="2166" priority="2133" operator="equal">
      <formula>"jan."</formula>
    </cfRule>
  </conditionalFormatting>
  <conditionalFormatting sqref="AA15">
    <cfRule type="cellIs" dxfId="2165" priority="2132" operator="equal">
      <formula>"jan."</formula>
    </cfRule>
  </conditionalFormatting>
  <conditionalFormatting sqref="AA15">
    <cfRule type="cellIs" dxfId="2164" priority="2131" operator="equal">
      <formula>"jan."</formula>
    </cfRule>
  </conditionalFormatting>
  <conditionalFormatting sqref="AA15">
    <cfRule type="cellIs" dxfId="2163" priority="2130" operator="equal">
      <formula>"jan."</formula>
    </cfRule>
  </conditionalFormatting>
  <conditionalFormatting sqref="AA15">
    <cfRule type="cellIs" dxfId="2162" priority="2129" operator="equal">
      <formula>"jan."</formula>
    </cfRule>
  </conditionalFormatting>
  <conditionalFormatting sqref="AA15">
    <cfRule type="cellIs" dxfId="2161" priority="2128" operator="equal">
      <formula>"jan."</formula>
    </cfRule>
  </conditionalFormatting>
  <conditionalFormatting sqref="AA15">
    <cfRule type="cellIs" dxfId="2160" priority="2127" operator="equal">
      <formula>"jan."</formula>
    </cfRule>
  </conditionalFormatting>
  <conditionalFormatting sqref="AA15">
    <cfRule type="cellIs" dxfId="2159" priority="2126" operator="equal">
      <formula>"jan."</formula>
    </cfRule>
  </conditionalFormatting>
  <conditionalFormatting sqref="AB15">
    <cfRule type="cellIs" dxfId="2158" priority="2125" operator="equal">
      <formula>"jan."</formula>
    </cfRule>
  </conditionalFormatting>
  <conditionalFormatting sqref="AC15">
    <cfRule type="cellIs" dxfId="2157" priority="2124" operator="equal">
      <formula>"jan."</formula>
    </cfRule>
  </conditionalFormatting>
  <conditionalFormatting sqref="AB15">
    <cfRule type="cellIs" dxfId="2156" priority="2123" operator="equal">
      <formula>"jan."</formula>
    </cfRule>
  </conditionalFormatting>
  <conditionalFormatting sqref="AA15">
    <cfRule type="cellIs" dxfId="2155" priority="2122" operator="equal">
      <formula>"jan."</formula>
    </cfRule>
  </conditionalFormatting>
  <conditionalFormatting sqref="AB15">
    <cfRule type="cellIs" dxfId="2154" priority="2121" operator="equal">
      <formula>"jan."</formula>
    </cfRule>
  </conditionalFormatting>
  <conditionalFormatting sqref="AA15">
    <cfRule type="cellIs" dxfId="2153" priority="2120" operator="equal">
      <formula>"jan."</formula>
    </cfRule>
  </conditionalFormatting>
  <conditionalFormatting sqref="AB15">
    <cfRule type="cellIs" dxfId="2152" priority="2119" operator="equal">
      <formula>"jan."</formula>
    </cfRule>
  </conditionalFormatting>
  <conditionalFormatting sqref="AA15">
    <cfRule type="cellIs" dxfId="2151" priority="2118" operator="equal">
      <formula>"jan."</formula>
    </cfRule>
  </conditionalFormatting>
  <conditionalFormatting sqref="AA15">
    <cfRule type="cellIs" dxfId="2150" priority="2117" operator="equal">
      <formula>"jan."</formula>
    </cfRule>
  </conditionalFormatting>
  <conditionalFormatting sqref="AA15">
    <cfRule type="cellIs" dxfId="2149" priority="2116" operator="equal">
      <formula>"jan."</formula>
    </cfRule>
  </conditionalFormatting>
  <conditionalFormatting sqref="AA15">
    <cfRule type="cellIs" dxfId="2148" priority="2115" operator="equal">
      <formula>"jan."</formula>
    </cfRule>
  </conditionalFormatting>
  <conditionalFormatting sqref="AB15">
    <cfRule type="cellIs" dxfId="2147" priority="2114" operator="equal">
      <formula>"jan."</formula>
    </cfRule>
  </conditionalFormatting>
  <conditionalFormatting sqref="AA15">
    <cfRule type="cellIs" dxfId="2146" priority="2113" operator="equal">
      <formula>"jan."</formula>
    </cfRule>
  </conditionalFormatting>
  <conditionalFormatting sqref="AA15">
    <cfRule type="cellIs" dxfId="2145" priority="2112" operator="equal">
      <formula>"jan."</formula>
    </cfRule>
  </conditionalFormatting>
  <conditionalFormatting sqref="AB15">
    <cfRule type="cellIs" dxfId="2144" priority="2110" operator="equal">
      <formula>"jan."</formula>
    </cfRule>
  </conditionalFormatting>
  <conditionalFormatting sqref="AA15">
    <cfRule type="cellIs" dxfId="2143" priority="2109" operator="equal">
      <formula>"jan."</formula>
    </cfRule>
  </conditionalFormatting>
  <conditionalFormatting sqref="AA15">
    <cfRule type="cellIs" dxfId="2142" priority="2108" operator="equal">
      <formula>"jan."</formula>
    </cfRule>
  </conditionalFormatting>
  <conditionalFormatting sqref="AA15">
    <cfRule type="cellIs" dxfId="2141" priority="2107" operator="equal">
      <formula>"jan."</formula>
    </cfRule>
  </conditionalFormatting>
  <conditionalFormatting sqref="AA15">
    <cfRule type="cellIs" dxfId="2140" priority="2106" operator="equal">
      <formula>"jan."</formula>
    </cfRule>
  </conditionalFormatting>
  <conditionalFormatting sqref="AB15">
    <cfRule type="cellIs" dxfId="2139" priority="2105" operator="equal">
      <formula>"jan."</formula>
    </cfRule>
  </conditionalFormatting>
  <conditionalFormatting sqref="AA15">
    <cfRule type="cellIs" dxfId="2138" priority="2104" operator="equal">
      <formula>"jan."</formula>
    </cfRule>
  </conditionalFormatting>
  <conditionalFormatting sqref="AA15">
    <cfRule type="cellIs" dxfId="2137" priority="2103" operator="equal">
      <formula>"jan."</formula>
    </cfRule>
  </conditionalFormatting>
  <conditionalFormatting sqref="AA15">
    <cfRule type="cellIs" dxfId="2136" priority="2102" operator="equal">
      <formula>"jan."</formula>
    </cfRule>
  </conditionalFormatting>
  <conditionalFormatting sqref="AA15">
    <cfRule type="cellIs" dxfId="2135" priority="2101" operator="equal">
      <formula>"jan."</formula>
    </cfRule>
  </conditionalFormatting>
  <conditionalFormatting sqref="AA15">
    <cfRule type="cellIs" dxfId="2134" priority="2100" operator="equal">
      <formula>"jan."</formula>
    </cfRule>
  </conditionalFormatting>
  <conditionalFormatting sqref="AA15">
    <cfRule type="cellIs" dxfId="2133" priority="2099" operator="equal">
      <formula>"jan."</formula>
    </cfRule>
  </conditionalFormatting>
  <conditionalFormatting sqref="AA15">
    <cfRule type="cellIs" dxfId="2132" priority="2098" operator="equal">
      <formula>"jan."</formula>
    </cfRule>
  </conditionalFormatting>
  <conditionalFormatting sqref="AA15">
    <cfRule type="cellIs" dxfId="2131" priority="2097" operator="equal">
      <formula>"jan."</formula>
    </cfRule>
  </conditionalFormatting>
  <conditionalFormatting sqref="AB15">
    <cfRule type="cellIs" dxfId="2130" priority="2096" operator="equal">
      <formula>"jan."</formula>
    </cfRule>
  </conditionalFormatting>
  <conditionalFormatting sqref="AA15">
    <cfRule type="cellIs" dxfId="2129" priority="2095" operator="equal">
      <formula>"jan."</formula>
    </cfRule>
  </conditionalFormatting>
  <conditionalFormatting sqref="AA15">
    <cfRule type="cellIs" dxfId="2128" priority="2094" operator="equal">
      <formula>"jan."</formula>
    </cfRule>
  </conditionalFormatting>
  <conditionalFormatting sqref="AA15">
    <cfRule type="cellIs" dxfId="2127" priority="2093" operator="equal">
      <formula>"jan."</formula>
    </cfRule>
  </conditionalFormatting>
  <conditionalFormatting sqref="AA15">
    <cfRule type="cellIs" dxfId="2126" priority="2092" operator="equal">
      <formula>"jan."</formula>
    </cfRule>
  </conditionalFormatting>
  <conditionalFormatting sqref="AA15">
    <cfRule type="cellIs" dxfId="2125" priority="2090" operator="equal">
      <formula>"jan."</formula>
    </cfRule>
  </conditionalFormatting>
  <conditionalFormatting sqref="AA15">
    <cfRule type="cellIs" dxfId="2124" priority="2089" operator="equal">
      <formula>"jan."</formula>
    </cfRule>
  </conditionalFormatting>
  <conditionalFormatting sqref="AB15">
    <cfRule type="cellIs" dxfId="2123" priority="2088" operator="equal">
      <formula>"jan."</formula>
    </cfRule>
  </conditionalFormatting>
  <conditionalFormatting sqref="AC15">
    <cfRule type="cellIs" dxfId="2122" priority="2087" operator="equal">
      <formula>"jan."</formula>
    </cfRule>
  </conditionalFormatting>
  <conditionalFormatting sqref="AA15">
    <cfRule type="cellIs" dxfId="2121" priority="2086" operator="equal">
      <formula>"jan."</formula>
    </cfRule>
  </conditionalFormatting>
  <conditionalFormatting sqref="AA15">
    <cfRule type="cellIs" dxfId="2120" priority="2085" operator="equal">
      <formula>"jan."</formula>
    </cfRule>
  </conditionalFormatting>
  <conditionalFormatting sqref="AA15">
    <cfRule type="cellIs" dxfId="2119" priority="2084" operator="equal">
      <formula>"jan."</formula>
    </cfRule>
  </conditionalFormatting>
  <conditionalFormatting sqref="AA15">
    <cfRule type="cellIs" dxfId="2118" priority="2083" operator="equal">
      <formula>"jan."</formula>
    </cfRule>
  </conditionalFormatting>
  <conditionalFormatting sqref="AA15">
    <cfRule type="cellIs" dxfId="2117" priority="2082" operator="equal">
      <formula>"jan."</formula>
    </cfRule>
  </conditionalFormatting>
  <conditionalFormatting sqref="AA15">
    <cfRule type="cellIs" dxfId="2116" priority="2081" operator="equal">
      <formula>"jan."</formula>
    </cfRule>
  </conditionalFormatting>
  <conditionalFormatting sqref="AA15">
    <cfRule type="cellIs" dxfId="2115" priority="2080" operator="equal">
      <formula>"jan."</formula>
    </cfRule>
  </conditionalFormatting>
  <conditionalFormatting sqref="AA15">
    <cfRule type="cellIs" dxfId="2114" priority="2079" operator="equal">
      <formula>"jan."</formula>
    </cfRule>
  </conditionalFormatting>
  <conditionalFormatting sqref="AB15">
    <cfRule type="cellIs" dxfId="2113" priority="2078" operator="equal">
      <formula>"jan."</formula>
    </cfRule>
  </conditionalFormatting>
  <conditionalFormatting sqref="AB15">
    <cfRule type="cellIs" dxfId="2112" priority="2077" operator="equal">
      <formula>"jan."</formula>
    </cfRule>
  </conditionalFormatting>
  <conditionalFormatting sqref="AA15">
    <cfRule type="cellIs" dxfId="2111" priority="2076" operator="equal">
      <formula>"jan."</formula>
    </cfRule>
  </conditionalFormatting>
  <conditionalFormatting sqref="AB15">
    <cfRule type="cellIs" dxfId="2110" priority="2075" operator="equal">
      <formula>"jan."</formula>
    </cfRule>
  </conditionalFormatting>
  <conditionalFormatting sqref="AA15">
    <cfRule type="cellIs" dxfId="2109" priority="2074" operator="equal">
      <formula>"jan."</formula>
    </cfRule>
  </conditionalFormatting>
  <conditionalFormatting sqref="AB15">
    <cfRule type="cellIs" dxfId="2108" priority="2073" operator="equal">
      <formula>"jan."</formula>
    </cfRule>
  </conditionalFormatting>
  <conditionalFormatting sqref="AA15">
    <cfRule type="cellIs" dxfId="2107" priority="2072" operator="equal">
      <formula>"jan."</formula>
    </cfRule>
  </conditionalFormatting>
  <conditionalFormatting sqref="AA15">
    <cfRule type="cellIs" dxfId="2106" priority="2071" operator="equal">
      <formula>"jan."</formula>
    </cfRule>
  </conditionalFormatting>
  <conditionalFormatting sqref="AA15">
    <cfRule type="cellIs" dxfId="2105" priority="2070" operator="equal">
      <formula>"jan."</formula>
    </cfRule>
  </conditionalFormatting>
  <conditionalFormatting sqref="AA15">
    <cfRule type="cellIs" dxfId="2104" priority="2069" operator="equal">
      <formula>"jan."</formula>
    </cfRule>
  </conditionalFormatting>
  <conditionalFormatting sqref="AB15">
    <cfRule type="cellIs" dxfId="2103" priority="2068" operator="equal">
      <formula>"jan."</formula>
    </cfRule>
  </conditionalFormatting>
  <conditionalFormatting sqref="AA15">
    <cfRule type="cellIs" dxfId="2102" priority="2067" operator="equal">
      <formula>"jan."</formula>
    </cfRule>
  </conditionalFormatting>
  <conditionalFormatting sqref="AA15">
    <cfRule type="cellIs" dxfId="2101" priority="2066" operator="equal">
      <formula>"jan."</formula>
    </cfRule>
  </conditionalFormatting>
  <conditionalFormatting sqref="AA15">
    <cfRule type="cellIs" dxfId="2100" priority="2065" operator="equal">
      <formula>"jan."</formula>
    </cfRule>
  </conditionalFormatting>
  <conditionalFormatting sqref="AB15">
    <cfRule type="cellIs" dxfId="2099" priority="2064" operator="equal">
      <formula>"jan."</formula>
    </cfRule>
  </conditionalFormatting>
  <conditionalFormatting sqref="AA15">
    <cfRule type="cellIs" dxfId="2098" priority="2063" operator="equal">
      <formula>"jan."</formula>
    </cfRule>
  </conditionalFormatting>
  <conditionalFormatting sqref="AA15">
    <cfRule type="cellIs" dxfId="2097" priority="2062" operator="equal">
      <formula>"jan."</formula>
    </cfRule>
  </conditionalFormatting>
  <conditionalFormatting sqref="AA15">
    <cfRule type="cellIs" dxfId="2096" priority="2061" operator="equal">
      <formula>"jan."</formula>
    </cfRule>
  </conditionalFormatting>
  <conditionalFormatting sqref="AA15">
    <cfRule type="cellIs" dxfId="2095" priority="2060" operator="equal">
      <formula>"jan."</formula>
    </cfRule>
  </conditionalFormatting>
  <conditionalFormatting sqref="AB15">
    <cfRule type="cellIs" dxfId="2094" priority="2059" operator="equal">
      <formula>"jan."</formula>
    </cfRule>
  </conditionalFormatting>
  <conditionalFormatting sqref="AA15">
    <cfRule type="cellIs" dxfId="2093" priority="2058" operator="equal">
      <formula>"jan."</formula>
    </cfRule>
  </conditionalFormatting>
  <conditionalFormatting sqref="AA15">
    <cfRule type="cellIs" dxfId="2092" priority="2057" operator="equal">
      <formula>"jan."</formula>
    </cfRule>
  </conditionalFormatting>
  <conditionalFormatting sqref="AA15">
    <cfRule type="cellIs" dxfId="2091" priority="2056" operator="equal">
      <formula>"jan."</formula>
    </cfRule>
  </conditionalFormatting>
  <conditionalFormatting sqref="AA15">
    <cfRule type="cellIs" dxfId="2090" priority="2055" operator="equal">
      <formula>"jan."</formula>
    </cfRule>
  </conditionalFormatting>
  <conditionalFormatting sqref="AA15">
    <cfRule type="cellIs" dxfId="2089" priority="2054" operator="equal">
      <formula>"jan."</formula>
    </cfRule>
  </conditionalFormatting>
  <conditionalFormatting sqref="AA15">
    <cfRule type="cellIs" dxfId="2088" priority="2053" operator="equal">
      <formula>"jan."</formula>
    </cfRule>
  </conditionalFormatting>
  <conditionalFormatting sqref="AA15">
    <cfRule type="cellIs" dxfId="2087" priority="2052" operator="equal">
      <formula>"jan."</formula>
    </cfRule>
  </conditionalFormatting>
  <conditionalFormatting sqref="AA15">
    <cfRule type="cellIs" dxfId="2086" priority="2051" operator="equal">
      <formula>"jan."</formula>
    </cfRule>
  </conditionalFormatting>
  <conditionalFormatting sqref="AB15">
    <cfRule type="cellIs" dxfId="2085" priority="2050" operator="equal">
      <formula>"jan."</formula>
    </cfRule>
  </conditionalFormatting>
  <conditionalFormatting sqref="AA15">
    <cfRule type="cellIs" dxfId="2084" priority="2049" operator="equal">
      <formula>"jan."</formula>
    </cfRule>
  </conditionalFormatting>
  <conditionalFormatting sqref="AA15">
    <cfRule type="cellIs" dxfId="2083" priority="2048" operator="equal">
      <formula>"jan."</formula>
    </cfRule>
  </conditionalFormatting>
  <conditionalFormatting sqref="AA15">
    <cfRule type="cellIs" dxfId="2082" priority="2047" operator="equal">
      <formula>"jan."</formula>
    </cfRule>
  </conditionalFormatting>
  <conditionalFormatting sqref="AA15">
    <cfRule type="cellIs" dxfId="2081" priority="2046" operator="equal">
      <formula>"jan."</formula>
    </cfRule>
  </conditionalFormatting>
  <conditionalFormatting sqref="AA15">
    <cfRule type="cellIs" dxfId="2080" priority="2045" operator="equal">
      <formula>"jan."</formula>
    </cfRule>
  </conditionalFormatting>
  <conditionalFormatting sqref="AA15">
    <cfRule type="cellIs" dxfId="2079" priority="2044" operator="equal">
      <formula>"jan."</formula>
    </cfRule>
  </conditionalFormatting>
  <conditionalFormatting sqref="AA15">
    <cfRule type="cellIs" dxfId="2078" priority="2043" operator="equal">
      <formula>"jan."</formula>
    </cfRule>
  </conditionalFormatting>
  <conditionalFormatting sqref="AC15">
    <cfRule type="cellIs" dxfId="2077" priority="2041" operator="equal">
      <formula>"jan."</formula>
    </cfRule>
  </conditionalFormatting>
  <conditionalFormatting sqref="AA15">
    <cfRule type="cellIs" dxfId="2076" priority="2040" operator="equal">
      <formula>"jan."</formula>
    </cfRule>
  </conditionalFormatting>
  <conditionalFormatting sqref="AA15">
    <cfRule type="cellIs" dxfId="2075" priority="2039" operator="equal">
      <formula>"jan."</formula>
    </cfRule>
  </conditionalFormatting>
  <conditionalFormatting sqref="AA15">
    <cfRule type="cellIs" dxfId="2074" priority="2038" operator="equal">
      <formula>"jan."</formula>
    </cfRule>
  </conditionalFormatting>
  <conditionalFormatting sqref="AA15">
    <cfRule type="cellIs" dxfId="2073" priority="2037" operator="equal">
      <formula>"jan."</formula>
    </cfRule>
  </conditionalFormatting>
  <conditionalFormatting sqref="AA15">
    <cfRule type="cellIs" dxfId="2072" priority="2036" operator="equal">
      <formula>"jan."</formula>
    </cfRule>
  </conditionalFormatting>
  <conditionalFormatting sqref="AA15">
    <cfRule type="cellIs" dxfId="2071" priority="2035" operator="equal">
      <formula>"jan."</formula>
    </cfRule>
  </conditionalFormatting>
  <conditionalFormatting sqref="AA15">
    <cfRule type="cellIs" dxfId="2070" priority="2034" operator="equal">
      <formula>"jan."</formula>
    </cfRule>
  </conditionalFormatting>
  <conditionalFormatting sqref="AA15">
    <cfRule type="cellIs" dxfId="2069" priority="2033" operator="equal">
      <formula>"jan."</formula>
    </cfRule>
  </conditionalFormatting>
  <conditionalFormatting sqref="AB15">
    <cfRule type="cellIs" dxfId="2068" priority="2032" operator="equal">
      <formula>"jan."</formula>
    </cfRule>
  </conditionalFormatting>
  <conditionalFormatting sqref="AA15">
    <cfRule type="cellIs" dxfId="2067" priority="2031" operator="equal">
      <formula>"jan."</formula>
    </cfRule>
  </conditionalFormatting>
  <conditionalFormatting sqref="AA15">
    <cfRule type="cellIs" dxfId="2066" priority="2030" operator="equal">
      <formula>"jan."</formula>
    </cfRule>
  </conditionalFormatting>
  <conditionalFormatting sqref="AA15">
    <cfRule type="cellIs" dxfId="2065" priority="2029" operator="equal">
      <formula>"jan."</formula>
    </cfRule>
  </conditionalFormatting>
  <conditionalFormatting sqref="AA15">
    <cfRule type="cellIs" dxfId="2064" priority="2028" operator="equal">
      <formula>"jan."</formula>
    </cfRule>
  </conditionalFormatting>
  <conditionalFormatting sqref="AA15">
    <cfRule type="cellIs" dxfId="2063" priority="2027" operator="equal">
      <formula>"jan."</formula>
    </cfRule>
  </conditionalFormatting>
  <conditionalFormatting sqref="AA15">
    <cfRule type="cellIs" dxfId="2062" priority="2026" operator="equal">
      <formula>"jan."</formula>
    </cfRule>
  </conditionalFormatting>
  <conditionalFormatting sqref="AA15">
    <cfRule type="cellIs" dxfId="2061" priority="2025" operator="equal">
      <formula>"jan."</formula>
    </cfRule>
  </conditionalFormatting>
  <conditionalFormatting sqref="AA15">
    <cfRule type="cellIs" dxfId="2060" priority="2024" operator="equal">
      <formula>"jan."</formula>
    </cfRule>
  </conditionalFormatting>
  <conditionalFormatting sqref="AB15">
    <cfRule type="cellIs" dxfId="2059" priority="2023" operator="equal">
      <formula>"jan."</formula>
    </cfRule>
  </conditionalFormatting>
  <conditionalFormatting sqref="AA15">
    <cfRule type="cellIs" dxfId="2058" priority="2022" operator="equal">
      <formula>"jan."</formula>
    </cfRule>
  </conditionalFormatting>
  <conditionalFormatting sqref="AD15">
    <cfRule type="cellIs" dxfId="2057" priority="2021" operator="equal">
      <formula>"jan."</formula>
    </cfRule>
  </conditionalFormatting>
  <conditionalFormatting sqref="AE15">
    <cfRule type="cellIs" dxfId="2056" priority="2020" operator="equal">
      <formula>"jan."</formula>
    </cfRule>
  </conditionalFormatting>
  <conditionalFormatting sqref="AE15">
    <cfRule type="cellIs" dxfId="2055" priority="2019" operator="equal">
      <formula>"jan."</formula>
    </cfRule>
  </conditionalFormatting>
  <conditionalFormatting sqref="AF15">
    <cfRule type="cellIs" dxfId="2054" priority="2018" operator="equal">
      <formula>"jan."</formula>
    </cfRule>
  </conditionalFormatting>
  <conditionalFormatting sqref="AF15">
    <cfRule type="cellIs" dxfId="2053" priority="2017" operator="equal">
      <formula>"jan."</formula>
    </cfRule>
  </conditionalFormatting>
  <conditionalFormatting sqref="AA15">
    <cfRule type="cellIs" dxfId="2052" priority="2793" operator="equal">
      <formula>"jan."</formula>
    </cfRule>
  </conditionalFormatting>
  <conditionalFormatting sqref="AA15">
    <cfRule type="cellIs" dxfId="2051" priority="2636" operator="equal">
      <formula>"jan."</formula>
    </cfRule>
  </conditionalFormatting>
  <conditionalFormatting sqref="AB15">
    <cfRule type="cellIs" dxfId="2050" priority="2542" operator="equal">
      <formula>"jan."</formula>
    </cfRule>
  </conditionalFormatting>
  <conditionalFormatting sqref="AA15">
    <cfRule type="cellIs" dxfId="2049" priority="2483" operator="equal">
      <formula>"jan."</formula>
    </cfRule>
  </conditionalFormatting>
  <conditionalFormatting sqref="AB15">
    <cfRule type="cellIs" dxfId="2048" priority="2463" operator="equal">
      <formula>"jan."</formula>
    </cfRule>
  </conditionalFormatting>
  <conditionalFormatting sqref="AB15">
    <cfRule type="cellIs" dxfId="2047" priority="2456" operator="equal">
      <formula>"jan."</formula>
    </cfRule>
  </conditionalFormatting>
  <conditionalFormatting sqref="AA15">
    <cfRule type="cellIs" dxfId="2046" priority="2453" operator="equal">
      <formula>"jan."</formula>
    </cfRule>
  </conditionalFormatting>
  <conditionalFormatting sqref="AA15">
    <cfRule type="cellIs" dxfId="2045" priority="2327" operator="equal">
      <formula>"jan."</formula>
    </cfRule>
  </conditionalFormatting>
  <conditionalFormatting sqref="AA15">
    <cfRule type="cellIs" dxfId="2044" priority="2323" operator="equal">
      <formula>"jan."</formula>
    </cfRule>
  </conditionalFormatting>
  <conditionalFormatting sqref="AA15">
    <cfRule type="cellIs" dxfId="2043" priority="2295" operator="equal">
      <formula>"jan."</formula>
    </cfRule>
  </conditionalFormatting>
  <conditionalFormatting sqref="AA15">
    <cfRule type="cellIs" dxfId="2042" priority="2286" operator="equal">
      <formula>"jan."</formula>
    </cfRule>
  </conditionalFormatting>
  <conditionalFormatting sqref="AA15">
    <cfRule type="cellIs" dxfId="2041" priority="2283" operator="equal">
      <formula>"jan."</formula>
    </cfRule>
  </conditionalFormatting>
  <conditionalFormatting sqref="AA15">
    <cfRule type="cellIs" dxfId="2040" priority="2282" operator="equal">
      <formula>"jan."</formula>
    </cfRule>
  </conditionalFormatting>
  <conditionalFormatting sqref="AA15">
    <cfRule type="cellIs" dxfId="2039" priority="2272" operator="equal">
      <formula>"jan."</formula>
    </cfRule>
  </conditionalFormatting>
  <conditionalFormatting sqref="AA15">
    <cfRule type="cellIs" dxfId="2038" priority="2266" operator="equal">
      <formula>"jan."</formula>
    </cfRule>
  </conditionalFormatting>
  <conditionalFormatting sqref="AA15">
    <cfRule type="cellIs" dxfId="2037" priority="2256" operator="equal">
      <formula>"jan."</formula>
    </cfRule>
  </conditionalFormatting>
  <conditionalFormatting sqref="AA15">
    <cfRule type="cellIs" dxfId="2036" priority="2152" operator="equal">
      <formula>"jan."</formula>
    </cfRule>
  </conditionalFormatting>
  <conditionalFormatting sqref="AA15">
    <cfRule type="cellIs" dxfId="2035" priority="2111" operator="equal">
      <formula>"jan."</formula>
    </cfRule>
  </conditionalFormatting>
  <conditionalFormatting sqref="AA15">
    <cfRule type="cellIs" dxfId="2034" priority="2091" operator="equal">
      <formula>"jan."</formula>
    </cfRule>
  </conditionalFormatting>
  <conditionalFormatting sqref="AB15">
    <cfRule type="cellIs" dxfId="2033" priority="2042" operator="equal">
      <formula>"jan."</formula>
    </cfRule>
  </conditionalFormatting>
  <conditionalFormatting sqref="Y15:Z15">
    <cfRule type="cellIs" dxfId="2032" priority="2016" operator="equal">
      <formula>"jan."</formula>
    </cfRule>
  </conditionalFormatting>
  <conditionalFormatting sqref="Y15:Z15">
    <cfRule type="cellIs" dxfId="2031" priority="2015" operator="equal">
      <formula>"jan."</formula>
    </cfRule>
  </conditionalFormatting>
  <conditionalFormatting sqref="Y15:Z15">
    <cfRule type="cellIs" dxfId="2030" priority="2014" operator="equal">
      <formula>"jan."</formula>
    </cfRule>
  </conditionalFormatting>
  <conditionalFormatting sqref="Y15:Z15">
    <cfRule type="cellIs" dxfId="2029" priority="2013" operator="equal">
      <formula>"jan."</formula>
    </cfRule>
  </conditionalFormatting>
  <conditionalFormatting sqref="Y15:Z15">
    <cfRule type="cellIs" dxfId="2028" priority="2012" operator="equal">
      <formula>"jan."</formula>
    </cfRule>
  </conditionalFormatting>
  <conditionalFormatting sqref="Y15:Z15">
    <cfRule type="cellIs" dxfId="2027" priority="2011" operator="equal">
      <formula>"jan."</formula>
    </cfRule>
  </conditionalFormatting>
  <conditionalFormatting sqref="Y15:Z15">
    <cfRule type="cellIs" dxfId="2026" priority="2010" operator="equal">
      <formula>"jan."</formula>
    </cfRule>
  </conditionalFormatting>
  <conditionalFormatting sqref="Y15:Z15">
    <cfRule type="cellIs" dxfId="2025" priority="2009" operator="equal">
      <formula>"jan."</formula>
    </cfRule>
  </conditionalFormatting>
  <conditionalFormatting sqref="Y15:Z15">
    <cfRule type="cellIs" dxfId="2024" priority="2008" operator="equal">
      <formula>"jan."</formula>
    </cfRule>
  </conditionalFormatting>
  <conditionalFormatting sqref="Y15:Z15">
    <cfRule type="cellIs" dxfId="2023" priority="2007" operator="equal">
      <formula>"jan."</formula>
    </cfRule>
  </conditionalFormatting>
  <conditionalFormatting sqref="Y15:Z15">
    <cfRule type="cellIs" dxfId="2022" priority="2006" operator="equal">
      <formula>"jan."</formula>
    </cfRule>
  </conditionalFormatting>
  <conditionalFormatting sqref="Y15:Z15">
    <cfRule type="cellIs" dxfId="2021" priority="2005" operator="equal">
      <formula>"jan."</formula>
    </cfRule>
  </conditionalFormatting>
  <conditionalFormatting sqref="Y15:Z15">
    <cfRule type="cellIs" dxfId="2020" priority="2004" operator="equal">
      <formula>"jan."</formula>
    </cfRule>
  </conditionalFormatting>
  <conditionalFormatting sqref="Y15:Z15">
    <cfRule type="cellIs" dxfId="2019" priority="2003" operator="equal">
      <formula>"jan."</formula>
    </cfRule>
  </conditionalFormatting>
  <conditionalFormatting sqref="Y15:Z15">
    <cfRule type="cellIs" dxfId="2018" priority="2002" operator="equal">
      <formula>"jan."</formula>
    </cfRule>
  </conditionalFormatting>
  <conditionalFormatting sqref="Y15:Z15">
    <cfRule type="cellIs" dxfId="2017" priority="2001" operator="equal">
      <formula>"jan."</formula>
    </cfRule>
  </conditionalFormatting>
  <conditionalFormatting sqref="Y15:Z15">
    <cfRule type="cellIs" dxfId="2016" priority="2000" operator="equal">
      <formula>"jan."</formula>
    </cfRule>
  </conditionalFormatting>
  <conditionalFormatting sqref="Y15:Z15">
    <cfRule type="cellIs" dxfId="2015" priority="1999" operator="equal">
      <formula>"jan."</formula>
    </cfRule>
  </conditionalFormatting>
  <conditionalFormatting sqref="Y15:Z15">
    <cfRule type="cellIs" dxfId="2014" priority="1998" operator="equal">
      <formula>"jan."</formula>
    </cfRule>
  </conditionalFormatting>
  <conditionalFormatting sqref="Y15:Z15">
    <cfRule type="cellIs" dxfId="2013" priority="1997" operator="equal">
      <formula>"jan."</formula>
    </cfRule>
  </conditionalFormatting>
  <conditionalFormatting sqref="Y15:Z15">
    <cfRule type="cellIs" dxfId="2012" priority="1996" operator="equal">
      <formula>"jan."</formula>
    </cfRule>
  </conditionalFormatting>
  <conditionalFormatting sqref="Y15:Z15">
    <cfRule type="cellIs" dxfId="2011" priority="1995" operator="equal">
      <formula>"jan."</formula>
    </cfRule>
  </conditionalFormatting>
  <conditionalFormatting sqref="Y15:Z15">
    <cfRule type="cellIs" dxfId="2010" priority="1994" operator="equal">
      <formula>"jan."</formula>
    </cfRule>
  </conditionalFormatting>
  <conditionalFormatting sqref="Y15:Z15">
    <cfRule type="cellIs" dxfId="2009" priority="1993" operator="equal">
      <formula>"jan."</formula>
    </cfRule>
  </conditionalFormatting>
  <conditionalFormatting sqref="Y15:Z15">
    <cfRule type="cellIs" dxfId="2008" priority="1992" operator="equal">
      <formula>"jan."</formula>
    </cfRule>
  </conditionalFormatting>
  <conditionalFormatting sqref="Y15:Z15">
    <cfRule type="cellIs" dxfId="2007" priority="1991" operator="equal">
      <formula>"jan."</formula>
    </cfRule>
  </conditionalFormatting>
  <conditionalFormatting sqref="Y15:Z15">
    <cfRule type="cellIs" dxfId="2006" priority="1990" operator="equal">
      <formula>"jan."</formula>
    </cfRule>
  </conditionalFormatting>
  <conditionalFormatting sqref="Y15:Z15">
    <cfRule type="cellIs" dxfId="2005" priority="1989" operator="equal">
      <formula>"jan."</formula>
    </cfRule>
  </conditionalFormatting>
  <conditionalFormatting sqref="Y15:Z15">
    <cfRule type="cellIs" dxfId="2004" priority="1988" operator="equal">
      <formula>"jan."</formula>
    </cfRule>
  </conditionalFormatting>
  <conditionalFormatting sqref="Y15:Z15">
    <cfRule type="cellIs" dxfId="2003" priority="1987" operator="equal">
      <formula>"jan."</formula>
    </cfRule>
  </conditionalFormatting>
  <conditionalFormatting sqref="Y15:Z15">
    <cfRule type="cellIs" dxfId="2002" priority="1986" operator="equal">
      <formula>"jan."</formula>
    </cfRule>
  </conditionalFormatting>
  <conditionalFormatting sqref="Y15:Z15">
    <cfRule type="cellIs" dxfId="2001" priority="1985" operator="equal">
      <formula>"jan."</formula>
    </cfRule>
  </conditionalFormatting>
  <conditionalFormatting sqref="Y15:Z15">
    <cfRule type="cellIs" dxfId="2000" priority="1984" operator="equal">
      <formula>"jan."</formula>
    </cfRule>
  </conditionalFormatting>
  <conditionalFormatting sqref="Y15:Z15">
    <cfRule type="cellIs" dxfId="1999" priority="1983" operator="equal">
      <formula>"jan."</formula>
    </cfRule>
  </conditionalFormatting>
  <conditionalFormatting sqref="Y15:Z15">
    <cfRule type="cellIs" dxfId="1998" priority="1982" operator="equal">
      <formula>"jan."</formula>
    </cfRule>
  </conditionalFormatting>
  <conditionalFormatting sqref="Y15:Z15">
    <cfRule type="cellIs" dxfId="1997" priority="1981" operator="equal">
      <formula>"jan."</formula>
    </cfRule>
  </conditionalFormatting>
  <conditionalFormatting sqref="Y15:Z15">
    <cfRule type="cellIs" dxfId="1996" priority="1980" operator="equal">
      <formula>"jan."</formula>
    </cfRule>
  </conditionalFormatting>
  <conditionalFormatting sqref="Y15:Z15">
    <cfRule type="cellIs" dxfId="1995" priority="1979" operator="equal">
      <formula>"jan."</formula>
    </cfRule>
  </conditionalFormatting>
  <conditionalFormatting sqref="Y15:Z15">
    <cfRule type="cellIs" dxfId="1994" priority="1978" operator="equal">
      <formula>"jan."</formula>
    </cfRule>
  </conditionalFormatting>
  <conditionalFormatting sqref="Y15:Z15">
    <cfRule type="cellIs" dxfId="1993" priority="1977" operator="equal">
      <formula>"jan."</formula>
    </cfRule>
  </conditionalFormatting>
  <conditionalFormatting sqref="Y15:Z15">
    <cfRule type="cellIs" dxfId="1992" priority="1976" operator="equal">
      <formula>"jan."</formula>
    </cfRule>
  </conditionalFormatting>
  <conditionalFormatting sqref="Y15:Z15">
    <cfRule type="cellIs" dxfId="1991" priority="1975" operator="equal">
      <formula>"jan."</formula>
    </cfRule>
  </conditionalFormatting>
  <conditionalFormatting sqref="Y15:Z15">
    <cfRule type="cellIs" dxfId="1990" priority="1974" operator="equal">
      <formula>"jan."</formula>
    </cfRule>
  </conditionalFormatting>
  <conditionalFormatting sqref="Y15:Z15">
    <cfRule type="cellIs" dxfId="1989" priority="1973" operator="equal">
      <formula>"jan."</formula>
    </cfRule>
  </conditionalFormatting>
  <conditionalFormatting sqref="Y15:Z15">
    <cfRule type="cellIs" dxfId="1988" priority="1972" operator="equal">
      <formula>"jan."</formula>
    </cfRule>
  </conditionalFormatting>
  <conditionalFormatting sqref="Y15:Z15">
    <cfRule type="cellIs" dxfId="1987" priority="1971" operator="equal">
      <formula>"jan."</formula>
    </cfRule>
  </conditionalFormatting>
  <conditionalFormatting sqref="Y15:Z15">
    <cfRule type="cellIs" dxfId="1986" priority="1970" operator="equal">
      <formula>"jan."</formula>
    </cfRule>
  </conditionalFormatting>
  <conditionalFormatting sqref="Y15:Z15">
    <cfRule type="cellIs" dxfId="1985" priority="1969" operator="equal">
      <formula>"jan."</formula>
    </cfRule>
  </conditionalFormatting>
  <conditionalFormatting sqref="Y15:Z15">
    <cfRule type="cellIs" dxfId="1984" priority="1968" operator="equal">
      <formula>"jan."</formula>
    </cfRule>
  </conditionalFormatting>
  <conditionalFormatting sqref="Y15:Z15">
    <cfRule type="cellIs" dxfId="1983" priority="1967" operator="equal">
      <formula>"jan."</formula>
    </cfRule>
  </conditionalFormatting>
  <conditionalFormatting sqref="Y15:Z15">
    <cfRule type="cellIs" dxfId="1982" priority="1966" operator="equal">
      <formula>"jan."</formula>
    </cfRule>
  </conditionalFormatting>
  <conditionalFormatting sqref="Y15:Z15">
    <cfRule type="cellIs" dxfId="1981" priority="1964" operator="equal">
      <formula>"jan."</formula>
    </cfRule>
  </conditionalFormatting>
  <conditionalFormatting sqref="Y15:Z15">
    <cfRule type="cellIs" dxfId="1980" priority="1963" operator="equal">
      <formula>"jan."</formula>
    </cfRule>
  </conditionalFormatting>
  <conditionalFormatting sqref="Y15:Z15">
    <cfRule type="cellIs" dxfId="1979" priority="1962" operator="equal">
      <formula>"jan."</formula>
    </cfRule>
  </conditionalFormatting>
  <conditionalFormatting sqref="Y15:Z15">
    <cfRule type="cellIs" dxfId="1978" priority="1961" operator="equal">
      <formula>"jan."</formula>
    </cfRule>
  </conditionalFormatting>
  <conditionalFormatting sqref="Y15:Z15">
    <cfRule type="cellIs" dxfId="1977" priority="1960" operator="equal">
      <formula>"jan."</formula>
    </cfRule>
  </conditionalFormatting>
  <conditionalFormatting sqref="Y15:Z15">
    <cfRule type="cellIs" dxfId="1976" priority="1959" operator="equal">
      <formula>"jan."</formula>
    </cfRule>
  </conditionalFormatting>
  <conditionalFormatting sqref="Y15:Z15">
    <cfRule type="cellIs" dxfId="1975" priority="1958" operator="equal">
      <formula>"jan."</formula>
    </cfRule>
  </conditionalFormatting>
  <conditionalFormatting sqref="Y15:Z15">
    <cfRule type="cellIs" dxfId="1974" priority="1957" operator="equal">
      <formula>"jan."</formula>
    </cfRule>
  </conditionalFormatting>
  <conditionalFormatting sqref="Y15:Z15">
    <cfRule type="cellIs" dxfId="1973" priority="1956" operator="equal">
      <formula>"jan."</formula>
    </cfRule>
  </conditionalFormatting>
  <conditionalFormatting sqref="Y15:Z15">
    <cfRule type="cellIs" dxfId="1972" priority="1955" operator="equal">
      <formula>"jan."</formula>
    </cfRule>
  </conditionalFormatting>
  <conditionalFormatting sqref="Y15:Z15">
    <cfRule type="cellIs" dxfId="1971" priority="1954" operator="equal">
      <formula>"jan."</formula>
    </cfRule>
  </conditionalFormatting>
  <conditionalFormatting sqref="Y15:Z15">
    <cfRule type="cellIs" dxfId="1970" priority="1953" operator="equal">
      <formula>"jan."</formula>
    </cfRule>
  </conditionalFormatting>
  <conditionalFormatting sqref="Y15:Z15">
    <cfRule type="cellIs" dxfId="1969" priority="1952" operator="equal">
      <formula>"jan."</formula>
    </cfRule>
  </conditionalFormatting>
  <conditionalFormatting sqref="Y15:Z15">
    <cfRule type="cellIs" dxfId="1968" priority="1951" operator="equal">
      <formula>"jan."</formula>
    </cfRule>
  </conditionalFormatting>
  <conditionalFormatting sqref="Y15:Z15">
    <cfRule type="cellIs" dxfId="1967" priority="1950" operator="equal">
      <formula>"jan."</formula>
    </cfRule>
  </conditionalFormatting>
  <conditionalFormatting sqref="Y15:Z15">
    <cfRule type="cellIs" dxfId="1966" priority="1949" operator="equal">
      <formula>"jan."</formula>
    </cfRule>
  </conditionalFormatting>
  <conditionalFormatting sqref="Y15:Z15">
    <cfRule type="cellIs" dxfId="1965" priority="1948" operator="equal">
      <formula>"jan."</formula>
    </cfRule>
  </conditionalFormatting>
  <conditionalFormatting sqref="Y15:Z15">
    <cfRule type="cellIs" dxfId="1964" priority="1947" operator="equal">
      <formula>"jan."</formula>
    </cfRule>
  </conditionalFormatting>
  <conditionalFormatting sqref="Y15:Z15">
    <cfRule type="cellIs" dxfId="1963" priority="1946" operator="equal">
      <formula>"jan."</formula>
    </cfRule>
  </conditionalFormatting>
  <conditionalFormatting sqref="Y15:Z15">
    <cfRule type="cellIs" dxfId="1962" priority="1945" operator="equal">
      <formula>"jan."</formula>
    </cfRule>
  </conditionalFormatting>
  <conditionalFormatting sqref="Y15:Z15">
    <cfRule type="cellIs" dxfId="1961" priority="1944" operator="equal">
      <formula>"jan."</formula>
    </cfRule>
  </conditionalFormatting>
  <conditionalFormatting sqref="Y15:Z15">
    <cfRule type="cellIs" dxfId="1960" priority="1943" operator="equal">
      <formula>"jan."</formula>
    </cfRule>
  </conditionalFormatting>
  <conditionalFormatting sqref="Y15:Z15">
    <cfRule type="cellIs" dxfId="1959" priority="1942" operator="equal">
      <formula>"jan."</formula>
    </cfRule>
  </conditionalFormatting>
  <conditionalFormatting sqref="Y15:Z15">
    <cfRule type="cellIs" dxfId="1958" priority="1941" operator="equal">
      <formula>"jan."</formula>
    </cfRule>
  </conditionalFormatting>
  <conditionalFormatting sqref="Y15:Z15">
    <cfRule type="cellIs" dxfId="1957" priority="1940" operator="equal">
      <formula>"jan."</formula>
    </cfRule>
  </conditionalFormatting>
  <conditionalFormatting sqref="Y15:Z15">
    <cfRule type="cellIs" dxfId="1956" priority="1939" operator="equal">
      <formula>"jan."</formula>
    </cfRule>
  </conditionalFormatting>
  <conditionalFormatting sqref="Y15:Z15">
    <cfRule type="cellIs" dxfId="1955" priority="1938" operator="equal">
      <formula>"jan."</formula>
    </cfRule>
  </conditionalFormatting>
  <conditionalFormatting sqref="Y15:Z15">
    <cfRule type="cellIs" dxfId="1954" priority="1937" operator="equal">
      <formula>"jan."</formula>
    </cfRule>
  </conditionalFormatting>
  <conditionalFormatting sqref="Y15:Z15">
    <cfRule type="cellIs" dxfId="1953" priority="1936" operator="equal">
      <formula>"jan."</formula>
    </cfRule>
  </conditionalFormatting>
  <conditionalFormatting sqref="Y15:Z15">
    <cfRule type="cellIs" dxfId="1952" priority="1935" operator="equal">
      <formula>"jan."</formula>
    </cfRule>
  </conditionalFormatting>
  <conditionalFormatting sqref="Y15:Z15">
    <cfRule type="cellIs" dxfId="1951" priority="1934" operator="equal">
      <formula>"jan."</formula>
    </cfRule>
  </conditionalFormatting>
  <conditionalFormatting sqref="Y15:Z15">
    <cfRule type="cellIs" dxfId="1950" priority="1933" operator="equal">
      <formula>"jan."</formula>
    </cfRule>
  </conditionalFormatting>
  <conditionalFormatting sqref="Y15:Z15">
    <cfRule type="cellIs" dxfId="1949" priority="1932" operator="equal">
      <formula>"jan."</formula>
    </cfRule>
  </conditionalFormatting>
  <conditionalFormatting sqref="Y15:Z15">
    <cfRule type="cellIs" dxfId="1948" priority="1931" operator="equal">
      <formula>"jan."</formula>
    </cfRule>
  </conditionalFormatting>
  <conditionalFormatting sqref="Y15:Z15">
    <cfRule type="cellIs" dxfId="1947" priority="1930" operator="equal">
      <formula>"jan."</formula>
    </cfRule>
  </conditionalFormatting>
  <conditionalFormatting sqref="Y15:Z15">
    <cfRule type="cellIs" dxfId="1946" priority="1929" operator="equal">
      <formula>"jan."</formula>
    </cfRule>
  </conditionalFormatting>
  <conditionalFormatting sqref="Y15:Z15">
    <cfRule type="cellIs" dxfId="1945" priority="1928" operator="equal">
      <formula>"jan."</formula>
    </cfRule>
  </conditionalFormatting>
  <conditionalFormatting sqref="Y15:Z15">
    <cfRule type="cellIs" dxfId="1944" priority="1927" operator="equal">
      <formula>"jan."</formula>
    </cfRule>
  </conditionalFormatting>
  <conditionalFormatting sqref="Y15:Z15">
    <cfRule type="cellIs" dxfId="1943" priority="1926" operator="equal">
      <formula>"jan."</formula>
    </cfRule>
  </conditionalFormatting>
  <conditionalFormatting sqref="Y15:Z15">
    <cfRule type="cellIs" dxfId="1942" priority="1925" operator="equal">
      <formula>"jan."</formula>
    </cfRule>
  </conditionalFormatting>
  <conditionalFormatting sqref="Y15:Z15">
    <cfRule type="cellIs" dxfId="1941" priority="1924" operator="equal">
      <formula>"jan."</formula>
    </cfRule>
  </conditionalFormatting>
  <conditionalFormatting sqref="Y15:Z15">
    <cfRule type="cellIs" dxfId="1940" priority="1923" operator="equal">
      <formula>"jan."</formula>
    </cfRule>
  </conditionalFormatting>
  <conditionalFormatting sqref="Y15:Z15">
    <cfRule type="cellIs" dxfId="1939" priority="1922" operator="equal">
      <formula>"jan."</formula>
    </cfRule>
  </conditionalFormatting>
  <conditionalFormatting sqref="Y15:Z15">
    <cfRule type="cellIs" dxfId="1938" priority="1921" operator="equal">
      <formula>"jan."</formula>
    </cfRule>
  </conditionalFormatting>
  <conditionalFormatting sqref="Y15:Z15">
    <cfRule type="cellIs" dxfId="1937" priority="1920" operator="equal">
      <formula>"jan."</formula>
    </cfRule>
  </conditionalFormatting>
  <conditionalFormatting sqref="Y15:Z15">
    <cfRule type="cellIs" dxfId="1936" priority="1919" operator="equal">
      <formula>"jan."</formula>
    </cfRule>
  </conditionalFormatting>
  <conditionalFormatting sqref="Y15:Z15">
    <cfRule type="cellIs" dxfId="1935" priority="1918" operator="equal">
      <formula>"jan."</formula>
    </cfRule>
  </conditionalFormatting>
  <conditionalFormatting sqref="Y15:Z15">
    <cfRule type="cellIs" dxfId="1934" priority="1917" operator="equal">
      <formula>"jan."</formula>
    </cfRule>
  </conditionalFormatting>
  <conditionalFormatting sqref="Y15:Z15">
    <cfRule type="cellIs" dxfId="1933" priority="1916" operator="equal">
      <formula>"jan."</formula>
    </cfRule>
  </conditionalFormatting>
  <conditionalFormatting sqref="Y15:Z15">
    <cfRule type="cellIs" dxfId="1932" priority="1915" operator="equal">
      <formula>"jan."</formula>
    </cfRule>
  </conditionalFormatting>
  <conditionalFormatting sqref="Y15:Z15">
    <cfRule type="cellIs" dxfId="1931" priority="1914" operator="equal">
      <formula>"jan."</formula>
    </cfRule>
  </conditionalFormatting>
  <conditionalFormatting sqref="Y15:Z15">
    <cfRule type="cellIs" dxfId="1930" priority="1913" operator="equal">
      <formula>"jan."</formula>
    </cfRule>
  </conditionalFormatting>
  <conditionalFormatting sqref="Y15:Z15">
    <cfRule type="cellIs" dxfId="1929" priority="1912" operator="equal">
      <formula>"jan."</formula>
    </cfRule>
  </conditionalFormatting>
  <conditionalFormatting sqref="Y15:Z15">
    <cfRule type="cellIs" dxfId="1928" priority="1911" operator="equal">
      <formula>"jan."</formula>
    </cfRule>
  </conditionalFormatting>
  <conditionalFormatting sqref="Y15:Z15">
    <cfRule type="cellIs" dxfId="1927" priority="1910" operator="equal">
      <formula>"jan."</formula>
    </cfRule>
  </conditionalFormatting>
  <conditionalFormatting sqref="Y15:Z15">
    <cfRule type="cellIs" dxfId="1926" priority="1909" operator="equal">
      <formula>"jan."</formula>
    </cfRule>
  </conditionalFormatting>
  <conditionalFormatting sqref="Y15:Z15">
    <cfRule type="cellIs" dxfId="1925" priority="1908" operator="equal">
      <formula>"jan."</formula>
    </cfRule>
  </conditionalFormatting>
  <conditionalFormatting sqref="Y15:Z15">
    <cfRule type="cellIs" dxfId="1924" priority="1907" operator="equal">
      <formula>"jan."</formula>
    </cfRule>
  </conditionalFormatting>
  <conditionalFormatting sqref="Y15:Z15">
    <cfRule type="cellIs" dxfId="1923" priority="1906" operator="equal">
      <formula>"jan."</formula>
    </cfRule>
  </conditionalFormatting>
  <conditionalFormatting sqref="Y15:Z15">
    <cfRule type="cellIs" dxfId="1922" priority="1905" operator="equal">
      <formula>"jan."</formula>
    </cfRule>
  </conditionalFormatting>
  <conditionalFormatting sqref="Y15:Z15">
    <cfRule type="cellIs" dxfId="1921" priority="1904" operator="equal">
      <formula>"jan."</formula>
    </cfRule>
  </conditionalFormatting>
  <conditionalFormatting sqref="Y15:Z15">
    <cfRule type="cellIs" dxfId="1920" priority="1903" operator="equal">
      <formula>"jan."</formula>
    </cfRule>
  </conditionalFormatting>
  <conditionalFormatting sqref="Y15:Z15">
    <cfRule type="cellIs" dxfId="1919" priority="1902" operator="equal">
      <formula>"jan."</formula>
    </cfRule>
  </conditionalFormatting>
  <conditionalFormatting sqref="Y15:Z15">
    <cfRule type="cellIs" dxfId="1918" priority="1901" operator="equal">
      <formula>"jan."</formula>
    </cfRule>
  </conditionalFormatting>
  <conditionalFormatting sqref="Y15:Z15">
    <cfRule type="cellIs" dxfId="1917" priority="1900" operator="equal">
      <formula>"jan."</formula>
    </cfRule>
  </conditionalFormatting>
  <conditionalFormatting sqref="Y15:Z15">
    <cfRule type="cellIs" dxfId="1916" priority="1899" operator="equal">
      <formula>"jan."</formula>
    </cfRule>
  </conditionalFormatting>
  <conditionalFormatting sqref="Y15:Z15">
    <cfRule type="cellIs" dxfId="1915" priority="1898" operator="equal">
      <formula>"jan."</formula>
    </cfRule>
  </conditionalFormatting>
  <conditionalFormatting sqref="Y15:Z15">
    <cfRule type="cellIs" dxfId="1914" priority="1897" operator="equal">
      <formula>"jan."</formula>
    </cfRule>
  </conditionalFormatting>
  <conditionalFormatting sqref="Y15:Z15">
    <cfRule type="cellIs" dxfId="1913" priority="1896" operator="equal">
      <formula>"jan."</formula>
    </cfRule>
  </conditionalFormatting>
  <conditionalFormatting sqref="Y15:Z15">
    <cfRule type="cellIs" dxfId="1912" priority="1895" operator="equal">
      <formula>"jan."</formula>
    </cfRule>
  </conditionalFormatting>
  <conditionalFormatting sqref="Y15:Z15">
    <cfRule type="cellIs" dxfId="1911" priority="1894" operator="equal">
      <formula>"jan."</formula>
    </cfRule>
  </conditionalFormatting>
  <conditionalFormatting sqref="Y15:Z15">
    <cfRule type="cellIs" dxfId="1910" priority="1893" operator="equal">
      <formula>"jan."</formula>
    </cfRule>
  </conditionalFormatting>
  <conditionalFormatting sqref="Y15:Z15">
    <cfRule type="cellIs" dxfId="1909" priority="1892" operator="equal">
      <formula>"jan."</formula>
    </cfRule>
  </conditionalFormatting>
  <conditionalFormatting sqref="Y15:Z15">
    <cfRule type="cellIs" dxfId="1908" priority="1891" operator="equal">
      <formula>"jan."</formula>
    </cfRule>
  </conditionalFormatting>
  <conditionalFormatting sqref="Y15:Z15">
    <cfRule type="cellIs" dxfId="1907" priority="1890" operator="equal">
      <formula>"jan."</formula>
    </cfRule>
  </conditionalFormatting>
  <conditionalFormatting sqref="Y15:Z15">
    <cfRule type="cellIs" dxfId="1906" priority="1889" operator="equal">
      <formula>"jan."</formula>
    </cfRule>
  </conditionalFormatting>
  <conditionalFormatting sqref="Y15:Z15">
    <cfRule type="cellIs" dxfId="1905" priority="1887" operator="equal">
      <formula>"jan."</formula>
    </cfRule>
  </conditionalFormatting>
  <conditionalFormatting sqref="Y15:Z15">
    <cfRule type="cellIs" dxfId="1904" priority="1886" operator="equal">
      <formula>"jan."</formula>
    </cfRule>
  </conditionalFormatting>
  <conditionalFormatting sqref="Y15:Z15">
    <cfRule type="cellIs" dxfId="1903" priority="1885" operator="equal">
      <formula>"jan."</formula>
    </cfRule>
  </conditionalFormatting>
  <conditionalFormatting sqref="Y15:Z15">
    <cfRule type="cellIs" dxfId="1902" priority="1884" operator="equal">
      <formula>"jan."</formula>
    </cfRule>
  </conditionalFormatting>
  <conditionalFormatting sqref="Y15:Z15">
    <cfRule type="cellIs" dxfId="1901" priority="1883" operator="equal">
      <formula>"jan."</formula>
    </cfRule>
  </conditionalFormatting>
  <conditionalFormatting sqref="Y15:Z15">
    <cfRule type="cellIs" dxfId="1900" priority="1882" operator="equal">
      <formula>"jan."</formula>
    </cfRule>
  </conditionalFormatting>
  <conditionalFormatting sqref="Y15:Z15">
    <cfRule type="cellIs" dxfId="1899" priority="1881" operator="equal">
      <formula>"jan."</formula>
    </cfRule>
  </conditionalFormatting>
  <conditionalFormatting sqref="Y15:Z15">
    <cfRule type="cellIs" dxfId="1898" priority="1880" operator="equal">
      <formula>"jan."</formula>
    </cfRule>
  </conditionalFormatting>
  <conditionalFormatting sqref="Y15:Z15">
    <cfRule type="cellIs" dxfId="1897" priority="1879" operator="equal">
      <formula>"jan."</formula>
    </cfRule>
  </conditionalFormatting>
  <conditionalFormatting sqref="Y15:Z15">
    <cfRule type="cellIs" dxfId="1896" priority="1877" operator="equal">
      <formula>"jan."</formula>
    </cfRule>
  </conditionalFormatting>
  <conditionalFormatting sqref="Y15:Z15">
    <cfRule type="cellIs" dxfId="1895" priority="1876" operator="equal">
      <formula>"jan."</formula>
    </cfRule>
  </conditionalFormatting>
  <conditionalFormatting sqref="Y15:Z15">
    <cfRule type="cellIs" dxfId="1894" priority="1875" operator="equal">
      <formula>"jan."</formula>
    </cfRule>
  </conditionalFormatting>
  <conditionalFormatting sqref="Y15:Z15">
    <cfRule type="cellIs" dxfId="1893" priority="1874" operator="equal">
      <formula>"jan."</formula>
    </cfRule>
  </conditionalFormatting>
  <conditionalFormatting sqref="Y15:Z15">
    <cfRule type="cellIs" dxfId="1892" priority="1873" operator="equal">
      <formula>"jan."</formula>
    </cfRule>
  </conditionalFormatting>
  <conditionalFormatting sqref="Y15:Z15">
    <cfRule type="cellIs" dxfId="1891" priority="1872" operator="equal">
      <formula>"jan."</formula>
    </cfRule>
  </conditionalFormatting>
  <conditionalFormatting sqref="Y15:Z15">
    <cfRule type="cellIs" dxfId="1890" priority="1871" operator="equal">
      <formula>"jan."</formula>
    </cfRule>
  </conditionalFormatting>
  <conditionalFormatting sqref="Y15:Z15">
    <cfRule type="cellIs" dxfId="1889" priority="1870" operator="equal">
      <formula>"jan."</formula>
    </cfRule>
  </conditionalFormatting>
  <conditionalFormatting sqref="Y15:Z15">
    <cfRule type="cellIs" dxfId="1888" priority="1869" operator="equal">
      <formula>"jan."</formula>
    </cfRule>
  </conditionalFormatting>
  <conditionalFormatting sqref="Y15:Z15">
    <cfRule type="cellIs" dxfId="1887" priority="1868" operator="equal">
      <formula>"jan."</formula>
    </cfRule>
  </conditionalFormatting>
  <conditionalFormatting sqref="Y15:Z15">
    <cfRule type="cellIs" dxfId="1886" priority="1866" operator="equal">
      <formula>"jan."</formula>
    </cfRule>
  </conditionalFormatting>
  <conditionalFormatting sqref="Y15:Z15">
    <cfRule type="cellIs" dxfId="1885" priority="1865" operator="equal">
      <formula>"jan."</formula>
    </cfRule>
  </conditionalFormatting>
  <conditionalFormatting sqref="Y15:Z15">
    <cfRule type="cellIs" dxfId="1884" priority="1864" operator="equal">
      <formula>"jan."</formula>
    </cfRule>
  </conditionalFormatting>
  <conditionalFormatting sqref="Y15:Z15">
    <cfRule type="cellIs" dxfId="1883" priority="1863" operator="equal">
      <formula>"jan."</formula>
    </cfRule>
  </conditionalFormatting>
  <conditionalFormatting sqref="Y15:Z15">
    <cfRule type="cellIs" dxfId="1882" priority="1862" operator="equal">
      <formula>"jan."</formula>
    </cfRule>
  </conditionalFormatting>
  <conditionalFormatting sqref="Y15:Z15">
    <cfRule type="cellIs" dxfId="1881" priority="1861" operator="equal">
      <formula>"jan."</formula>
    </cfRule>
  </conditionalFormatting>
  <conditionalFormatting sqref="Y15:Z15">
    <cfRule type="cellIs" dxfId="1880" priority="1860" operator="equal">
      <formula>"jan."</formula>
    </cfRule>
  </conditionalFormatting>
  <conditionalFormatting sqref="Y15:Z15">
    <cfRule type="cellIs" dxfId="1879" priority="1859" operator="equal">
      <formula>"jan."</formula>
    </cfRule>
  </conditionalFormatting>
  <conditionalFormatting sqref="Y15:Z15">
    <cfRule type="cellIs" dxfId="1878" priority="1858" operator="equal">
      <formula>"jan."</formula>
    </cfRule>
  </conditionalFormatting>
  <conditionalFormatting sqref="Y15:Z15">
    <cfRule type="cellIs" dxfId="1877" priority="1857" operator="equal">
      <formula>"jan."</formula>
    </cfRule>
  </conditionalFormatting>
  <conditionalFormatting sqref="Y15:Z15">
    <cfRule type="cellIs" dxfId="1876" priority="1856" operator="equal">
      <formula>"jan."</formula>
    </cfRule>
  </conditionalFormatting>
  <conditionalFormatting sqref="Y15:Z15">
    <cfRule type="cellIs" dxfId="1875" priority="1855" operator="equal">
      <formula>"jan."</formula>
    </cfRule>
  </conditionalFormatting>
  <conditionalFormatting sqref="Y15:Z15">
    <cfRule type="cellIs" dxfId="1874" priority="1854" operator="equal">
      <formula>"jan."</formula>
    </cfRule>
  </conditionalFormatting>
  <conditionalFormatting sqref="Y15:Z15">
    <cfRule type="cellIs" dxfId="1873" priority="1853" operator="equal">
      <formula>"jan."</formula>
    </cfRule>
  </conditionalFormatting>
  <conditionalFormatting sqref="Y15:Z15">
    <cfRule type="cellIs" dxfId="1872" priority="1852" operator="equal">
      <formula>"jan."</formula>
    </cfRule>
  </conditionalFormatting>
  <conditionalFormatting sqref="Y15:Z15">
    <cfRule type="cellIs" dxfId="1871" priority="1851" operator="equal">
      <formula>"jan."</formula>
    </cfRule>
  </conditionalFormatting>
  <conditionalFormatting sqref="Y15:Z15">
    <cfRule type="cellIs" dxfId="1870" priority="1850" operator="equal">
      <formula>"jan."</formula>
    </cfRule>
  </conditionalFormatting>
  <conditionalFormatting sqref="Y15:Z15">
    <cfRule type="cellIs" dxfId="1869" priority="1849" operator="equal">
      <formula>"jan."</formula>
    </cfRule>
  </conditionalFormatting>
  <conditionalFormatting sqref="Y15:Z15">
    <cfRule type="cellIs" dxfId="1868" priority="1848" operator="equal">
      <formula>"jan."</formula>
    </cfRule>
  </conditionalFormatting>
  <conditionalFormatting sqref="Y15:Z15">
    <cfRule type="cellIs" dxfId="1867" priority="1847" operator="equal">
      <formula>"jan."</formula>
    </cfRule>
  </conditionalFormatting>
  <conditionalFormatting sqref="Y15:Z15">
    <cfRule type="cellIs" dxfId="1866" priority="1846" operator="equal">
      <formula>"jan."</formula>
    </cfRule>
  </conditionalFormatting>
  <conditionalFormatting sqref="Y15:Z15">
    <cfRule type="cellIs" dxfId="1865" priority="1845" operator="equal">
      <formula>"jan."</formula>
    </cfRule>
  </conditionalFormatting>
  <conditionalFormatting sqref="Y15:Z15">
    <cfRule type="cellIs" dxfId="1864" priority="1844" operator="equal">
      <formula>"jan."</formula>
    </cfRule>
  </conditionalFormatting>
  <conditionalFormatting sqref="Y15:Z15">
    <cfRule type="cellIs" dxfId="1863" priority="1843" operator="equal">
      <formula>"jan."</formula>
    </cfRule>
  </conditionalFormatting>
  <conditionalFormatting sqref="Y15:Z15">
    <cfRule type="cellIs" dxfId="1862" priority="1842" operator="equal">
      <formula>"jan."</formula>
    </cfRule>
  </conditionalFormatting>
  <conditionalFormatting sqref="Y15:Z15">
    <cfRule type="cellIs" dxfId="1861" priority="1841" operator="equal">
      <formula>"jan."</formula>
    </cfRule>
  </conditionalFormatting>
  <conditionalFormatting sqref="Y15:Z15">
    <cfRule type="cellIs" dxfId="1860" priority="1840" operator="equal">
      <formula>"jan."</formula>
    </cfRule>
  </conditionalFormatting>
  <conditionalFormatting sqref="Y15:Z15">
    <cfRule type="cellIs" dxfId="1859" priority="1839" operator="equal">
      <formula>"jan."</formula>
    </cfRule>
  </conditionalFormatting>
  <conditionalFormatting sqref="Y15:Z15">
    <cfRule type="cellIs" dxfId="1858" priority="1838" operator="equal">
      <formula>"jan."</formula>
    </cfRule>
  </conditionalFormatting>
  <conditionalFormatting sqref="Y15:Z15">
    <cfRule type="cellIs" dxfId="1857" priority="1837" operator="equal">
      <formula>"jan."</formula>
    </cfRule>
  </conditionalFormatting>
  <conditionalFormatting sqref="Y15:Z15">
    <cfRule type="cellIs" dxfId="1856" priority="1836" operator="equal">
      <formula>"jan."</formula>
    </cfRule>
  </conditionalFormatting>
  <conditionalFormatting sqref="Y15:Z15">
    <cfRule type="cellIs" dxfId="1855" priority="1835" operator="equal">
      <formula>"jan."</formula>
    </cfRule>
  </conditionalFormatting>
  <conditionalFormatting sqref="Y15:Z15">
    <cfRule type="cellIs" dxfId="1854" priority="1834" operator="equal">
      <formula>"jan."</formula>
    </cfRule>
  </conditionalFormatting>
  <conditionalFormatting sqref="Y15:Z15">
    <cfRule type="cellIs" dxfId="1853" priority="1833" operator="equal">
      <formula>"jan."</formula>
    </cfRule>
  </conditionalFormatting>
  <conditionalFormatting sqref="Y15:Z15">
    <cfRule type="cellIs" dxfId="1852" priority="1832" operator="equal">
      <formula>"jan."</formula>
    </cfRule>
  </conditionalFormatting>
  <conditionalFormatting sqref="Y15:Z15">
    <cfRule type="cellIs" dxfId="1851" priority="1831" operator="equal">
      <formula>"jan."</formula>
    </cfRule>
  </conditionalFormatting>
  <conditionalFormatting sqref="Y15:Z15">
    <cfRule type="cellIs" dxfId="1850" priority="1830" operator="equal">
      <formula>"jan."</formula>
    </cfRule>
  </conditionalFormatting>
  <conditionalFormatting sqref="Y15:Z15">
    <cfRule type="cellIs" dxfId="1849" priority="1829" operator="equal">
      <formula>"jan."</formula>
    </cfRule>
  </conditionalFormatting>
  <conditionalFormatting sqref="Y15:Z15">
    <cfRule type="cellIs" dxfId="1848" priority="1828" operator="equal">
      <formula>"jan."</formula>
    </cfRule>
  </conditionalFormatting>
  <conditionalFormatting sqref="Y15:Z15">
    <cfRule type="cellIs" dxfId="1847" priority="1827" operator="equal">
      <formula>"jan."</formula>
    </cfRule>
  </conditionalFormatting>
  <conditionalFormatting sqref="Y15:Z15">
    <cfRule type="cellIs" dxfId="1846" priority="1826" operator="equal">
      <formula>"jan."</formula>
    </cfRule>
  </conditionalFormatting>
  <conditionalFormatting sqref="Y15:Z15">
    <cfRule type="cellIs" dxfId="1845" priority="1825" operator="equal">
      <formula>"jan."</formula>
    </cfRule>
  </conditionalFormatting>
  <conditionalFormatting sqref="Y15:Z15">
    <cfRule type="cellIs" dxfId="1844" priority="1824" operator="equal">
      <formula>"jan."</formula>
    </cfRule>
  </conditionalFormatting>
  <conditionalFormatting sqref="Y15:Z15">
    <cfRule type="cellIs" dxfId="1843" priority="1823" operator="equal">
      <formula>"jan."</formula>
    </cfRule>
  </conditionalFormatting>
  <conditionalFormatting sqref="Y15:Z15">
    <cfRule type="cellIs" dxfId="1842" priority="1822" operator="equal">
      <formula>"jan."</formula>
    </cfRule>
  </conditionalFormatting>
  <conditionalFormatting sqref="Y15:Z15">
    <cfRule type="cellIs" dxfId="1841" priority="1821" operator="equal">
      <formula>"jan."</formula>
    </cfRule>
  </conditionalFormatting>
  <conditionalFormatting sqref="Y15:Z15">
    <cfRule type="cellIs" dxfId="1840" priority="1820" operator="equal">
      <formula>"jan."</formula>
    </cfRule>
  </conditionalFormatting>
  <conditionalFormatting sqref="Y15:Z15">
    <cfRule type="cellIs" dxfId="1839" priority="1819" operator="equal">
      <formula>"jan."</formula>
    </cfRule>
  </conditionalFormatting>
  <conditionalFormatting sqref="Y15:Z15">
    <cfRule type="cellIs" dxfId="1838" priority="1818" operator="equal">
      <formula>"jan."</formula>
    </cfRule>
  </conditionalFormatting>
  <conditionalFormatting sqref="Y15:Z15">
    <cfRule type="cellIs" dxfId="1837" priority="1817" operator="equal">
      <formula>"jan."</formula>
    </cfRule>
  </conditionalFormatting>
  <conditionalFormatting sqref="Y15:Z15">
    <cfRule type="cellIs" dxfId="1836" priority="1816" operator="equal">
      <formula>"jan."</formula>
    </cfRule>
  </conditionalFormatting>
  <conditionalFormatting sqref="Y15:Z15">
    <cfRule type="cellIs" dxfId="1835" priority="1815" operator="equal">
      <formula>"jan."</formula>
    </cfRule>
  </conditionalFormatting>
  <conditionalFormatting sqref="Y15:Z15">
    <cfRule type="cellIs" dxfId="1834" priority="1814" operator="equal">
      <formula>"jan."</formula>
    </cfRule>
  </conditionalFormatting>
  <conditionalFormatting sqref="Y15:Z15">
    <cfRule type="cellIs" dxfId="1833" priority="1813" operator="equal">
      <formula>"jan."</formula>
    </cfRule>
  </conditionalFormatting>
  <conditionalFormatting sqref="Y15:Z15">
    <cfRule type="cellIs" dxfId="1832" priority="1812" operator="equal">
      <formula>"jan."</formula>
    </cfRule>
  </conditionalFormatting>
  <conditionalFormatting sqref="Y15:Z15">
    <cfRule type="cellIs" dxfId="1831" priority="1811" operator="equal">
      <formula>"jan."</formula>
    </cfRule>
  </conditionalFormatting>
  <conditionalFormatting sqref="Y15:Z15">
    <cfRule type="cellIs" dxfId="1830" priority="1810" operator="equal">
      <formula>"jan."</formula>
    </cfRule>
  </conditionalFormatting>
  <conditionalFormatting sqref="Y15:Z15">
    <cfRule type="cellIs" dxfId="1829" priority="1809" operator="equal">
      <formula>"jan."</formula>
    </cfRule>
  </conditionalFormatting>
  <conditionalFormatting sqref="Y15:Z15">
    <cfRule type="cellIs" dxfId="1828" priority="1808" operator="equal">
      <formula>"jan."</formula>
    </cfRule>
  </conditionalFormatting>
  <conditionalFormatting sqref="Y15:Z15">
    <cfRule type="cellIs" dxfId="1827" priority="1807" operator="equal">
      <formula>"jan."</formula>
    </cfRule>
  </conditionalFormatting>
  <conditionalFormatting sqref="Y15:Z15">
    <cfRule type="cellIs" dxfId="1826" priority="1806" operator="equal">
      <formula>"jan."</formula>
    </cfRule>
  </conditionalFormatting>
  <conditionalFormatting sqref="Y15:Z15">
    <cfRule type="cellIs" dxfId="1825" priority="1805" operator="equal">
      <formula>"jan."</formula>
    </cfRule>
  </conditionalFormatting>
  <conditionalFormatting sqref="Y15:Z15">
    <cfRule type="cellIs" dxfId="1824" priority="1804" operator="equal">
      <formula>"jan."</formula>
    </cfRule>
  </conditionalFormatting>
  <conditionalFormatting sqref="Y15:Z15">
    <cfRule type="cellIs" dxfId="1823" priority="1803" operator="equal">
      <formula>"jan."</formula>
    </cfRule>
  </conditionalFormatting>
  <conditionalFormatting sqref="Y15:Z15">
    <cfRule type="cellIs" dxfId="1822" priority="1802" operator="equal">
      <formula>"jan."</formula>
    </cfRule>
  </conditionalFormatting>
  <conditionalFormatting sqref="Y15:Z15">
    <cfRule type="cellIs" dxfId="1821" priority="1801" operator="equal">
      <formula>"jan."</formula>
    </cfRule>
  </conditionalFormatting>
  <conditionalFormatting sqref="Y15:Z15">
    <cfRule type="cellIs" dxfId="1820" priority="1800" operator="equal">
      <formula>"jan."</formula>
    </cfRule>
  </conditionalFormatting>
  <conditionalFormatting sqref="Y15:Z15">
    <cfRule type="cellIs" dxfId="1819" priority="1799" operator="equal">
      <formula>"jan."</formula>
    </cfRule>
  </conditionalFormatting>
  <conditionalFormatting sqref="Y15:Z15">
    <cfRule type="cellIs" dxfId="1818" priority="1798" operator="equal">
      <formula>"jan."</formula>
    </cfRule>
  </conditionalFormatting>
  <conditionalFormatting sqref="Y15:Z15">
    <cfRule type="cellIs" dxfId="1817" priority="1797" operator="equal">
      <formula>"jan."</formula>
    </cfRule>
  </conditionalFormatting>
  <conditionalFormatting sqref="Y15:Z15">
    <cfRule type="cellIs" dxfId="1816" priority="1796" operator="equal">
      <formula>"jan."</formula>
    </cfRule>
  </conditionalFormatting>
  <conditionalFormatting sqref="Y15:Z15">
    <cfRule type="cellIs" dxfId="1815" priority="1795" operator="equal">
      <formula>"jan."</formula>
    </cfRule>
  </conditionalFormatting>
  <conditionalFormatting sqref="Y15:Z15">
    <cfRule type="cellIs" dxfId="1814" priority="1794" operator="equal">
      <formula>"jan."</formula>
    </cfRule>
  </conditionalFormatting>
  <conditionalFormatting sqref="Y15:Z15">
    <cfRule type="cellIs" dxfId="1813" priority="1793" operator="equal">
      <formula>"jan."</formula>
    </cfRule>
  </conditionalFormatting>
  <conditionalFormatting sqref="Y15:Z15">
    <cfRule type="cellIs" dxfId="1812" priority="1792" operator="equal">
      <formula>"jan."</formula>
    </cfRule>
  </conditionalFormatting>
  <conditionalFormatting sqref="Y15:Z15">
    <cfRule type="cellIs" dxfId="1811" priority="1791" operator="equal">
      <formula>"jan."</formula>
    </cfRule>
  </conditionalFormatting>
  <conditionalFormatting sqref="Y15:Z15">
    <cfRule type="cellIs" dxfId="1810" priority="1790" operator="equal">
      <formula>"jan."</formula>
    </cfRule>
  </conditionalFormatting>
  <conditionalFormatting sqref="Y15:Z15">
    <cfRule type="cellIs" dxfId="1809" priority="1789" operator="equal">
      <formula>"jan."</formula>
    </cfRule>
  </conditionalFormatting>
  <conditionalFormatting sqref="Y15:Z15">
    <cfRule type="cellIs" dxfId="1808" priority="1788" operator="equal">
      <formula>"jan."</formula>
    </cfRule>
  </conditionalFormatting>
  <conditionalFormatting sqref="Y15:Z15">
    <cfRule type="cellIs" dxfId="1807" priority="1787" operator="equal">
      <formula>"jan."</formula>
    </cfRule>
  </conditionalFormatting>
  <conditionalFormatting sqref="Y15:Z15">
    <cfRule type="cellIs" dxfId="1806" priority="1786" operator="equal">
      <formula>"jan."</formula>
    </cfRule>
  </conditionalFormatting>
  <conditionalFormatting sqref="Y15:Z15">
    <cfRule type="cellIs" dxfId="1805" priority="1784" operator="equal">
      <formula>"jan."</formula>
    </cfRule>
  </conditionalFormatting>
  <conditionalFormatting sqref="Y15:Z15">
    <cfRule type="cellIs" dxfId="1804" priority="1783" operator="equal">
      <formula>"jan."</formula>
    </cfRule>
  </conditionalFormatting>
  <conditionalFormatting sqref="Y15:Z15">
    <cfRule type="cellIs" dxfId="1803" priority="1782" operator="equal">
      <formula>"jan."</formula>
    </cfRule>
  </conditionalFormatting>
  <conditionalFormatting sqref="Y15:Z15">
    <cfRule type="cellIs" dxfId="1802" priority="1781" operator="equal">
      <formula>"jan."</formula>
    </cfRule>
  </conditionalFormatting>
  <conditionalFormatting sqref="Y15:Z15">
    <cfRule type="cellIs" dxfId="1801" priority="1780" operator="equal">
      <formula>"jan."</formula>
    </cfRule>
  </conditionalFormatting>
  <conditionalFormatting sqref="Y15:Z15">
    <cfRule type="cellIs" dxfId="1800" priority="1779" operator="equal">
      <formula>"jan."</formula>
    </cfRule>
  </conditionalFormatting>
  <conditionalFormatting sqref="Y15:Z15">
    <cfRule type="cellIs" dxfId="1799" priority="1778" operator="equal">
      <formula>"jan."</formula>
    </cfRule>
  </conditionalFormatting>
  <conditionalFormatting sqref="Y15:Z15">
    <cfRule type="cellIs" dxfId="1798" priority="1777" operator="equal">
      <formula>"jan."</formula>
    </cfRule>
  </conditionalFormatting>
  <conditionalFormatting sqref="Y15:Z15">
    <cfRule type="cellIs" dxfId="1797" priority="1776" operator="equal">
      <formula>"jan."</formula>
    </cfRule>
  </conditionalFormatting>
  <conditionalFormatting sqref="Y15:Z15">
    <cfRule type="cellIs" dxfId="1796" priority="1775" operator="equal">
      <formula>"jan."</formula>
    </cfRule>
  </conditionalFormatting>
  <conditionalFormatting sqref="Y15:Z15">
    <cfRule type="cellIs" dxfId="1795" priority="1773" operator="equal">
      <formula>"jan."</formula>
    </cfRule>
  </conditionalFormatting>
  <conditionalFormatting sqref="Y15:Z15">
    <cfRule type="cellIs" dxfId="1794" priority="1772" operator="equal">
      <formula>"jan."</formula>
    </cfRule>
  </conditionalFormatting>
  <conditionalFormatting sqref="Y15:Z15">
    <cfRule type="cellIs" dxfId="1793" priority="1771" operator="equal">
      <formula>"jan."</formula>
    </cfRule>
  </conditionalFormatting>
  <conditionalFormatting sqref="Y15:Z15">
    <cfRule type="cellIs" dxfId="1792" priority="1770" operator="equal">
      <formula>"jan."</formula>
    </cfRule>
  </conditionalFormatting>
  <conditionalFormatting sqref="Y15:Z15">
    <cfRule type="cellIs" dxfId="1791" priority="1769" operator="equal">
      <formula>"jan."</formula>
    </cfRule>
  </conditionalFormatting>
  <conditionalFormatting sqref="Y15:Z15">
    <cfRule type="cellIs" dxfId="1790" priority="1768" operator="equal">
      <formula>"jan."</formula>
    </cfRule>
  </conditionalFormatting>
  <conditionalFormatting sqref="Y15:Z15">
    <cfRule type="cellIs" dxfId="1789" priority="1767" operator="equal">
      <formula>"jan."</formula>
    </cfRule>
  </conditionalFormatting>
  <conditionalFormatting sqref="Y15:Z15">
    <cfRule type="cellIs" dxfId="1788" priority="1766" operator="equal">
      <formula>"jan."</formula>
    </cfRule>
  </conditionalFormatting>
  <conditionalFormatting sqref="Y15:Z15">
    <cfRule type="cellIs" dxfId="1787" priority="1765" operator="equal">
      <formula>"jan."</formula>
    </cfRule>
  </conditionalFormatting>
  <conditionalFormatting sqref="Y15:Z15">
    <cfRule type="cellIs" dxfId="1786" priority="1764" operator="equal">
      <formula>"jan."</formula>
    </cfRule>
  </conditionalFormatting>
  <conditionalFormatting sqref="Y15:Z15">
    <cfRule type="cellIs" dxfId="1785" priority="1761" operator="equal">
      <formula>"jan."</formula>
    </cfRule>
  </conditionalFormatting>
  <conditionalFormatting sqref="Y15:Z15">
    <cfRule type="cellIs" dxfId="1784" priority="1760" operator="equal">
      <formula>"jan."</formula>
    </cfRule>
  </conditionalFormatting>
  <conditionalFormatting sqref="Y15:Z15">
    <cfRule type="cellIs" dxfId="1783" priority="1759" operator="equal">
      <formula>"jan."</formula>
    </cfRule>
  </conditionalFormatting>
  <conditionalFormatting sqref="Y15:Z15">
    <cfRule type="cellIs" dxfId="1782" priority="1758" operator="equal">
      <formula>"jan."</formula>
    </cfRule>
  </conditionalFormatting>
  <conditionalFormatting sqref="Y15:Z15">
    <cfRule type="cellIs" dxfId="1781" priority="1757" operator="equal">
      <formula>"jan."</formula>
    </cfRule>
  </conditionalFormatting>
  <conditionalFormatting sqref="Y15:Z15">
    <cfRule type="cellIs" dxfId="1780" priority="1756" operator="equal">
      <formula>"jan."</formula>
    </cfRule>
  </conditionalFormatting>
  <conditionalFormatting sqref="Y15:Z15">
    <cfRule type="cellIs" dxfId="1779" priority="1754" operator="equal">
      <formula>"jan."</formula>
    </cfRule>
  </conditionalFormatting>
  <conditionalFormatting sqref="Y15:Z15">
    <cfRule type="cellIs" dxfId="1778" priority="1753" operator="equal">
      <formula>"jan."</formula>
    </cfRule>
  </conditionalFormatting>
  <conditionalFormatting sqref="Y15:Z15">
    <cfRule type="cellIs" dxfId="1777" priority="1752" operator="equal">
      <formula>"jan."</formula>
    </cfRule>
  </conditionalFormatting>
  <conditionalFormatting sqref="Y15:Z15">
    <cfRule type="cellIs" dxfId="1776" priority="1751" operator="equal">
      <formula>"jan."</formula>
    </cfRule>
  </conditionalFormatting>
  <conditionalFormatting sqref="Y15:Z15">
    <cfRule type="cellIs" dxfId="1775" priority="1747" operator="equal">
      <formula>"jan."</formula>
    </cfRule>
  </conditionalFormatting>
  <conditionalFormatting sqref="Y15:Z15">
    <cfRule type="cellIs" dxfId="1774" priority="1746" operator="equal">
      <formula>"jan."</formula>
    </cfRule>
  </conditionalFormatting>
  <conditionalFormatting sqref="Y15:Z15">
    <cfRule type="cellIs" dxfId="1773" priority="1745" operator="equal">
      <formula>"jan."</formula>
    </cfRule>
  </conditionalFormatting>
  <conditionalFormatting sqref="Y15:Z15">
    <cfRule type="cellIs" dxfId="1772" priority="1744" operator="equal">
      <formula>"jan."</formula>
    </cfRule>
  </conditionalFormatting>
  <conditionalFormatting sqref="Y15:Z15">
    <cfRule type="cellIs" dxfId="1771" priority="1743" operator="equal">
      <formula>"jan."</formula>
    </cfRule>
  </conditionalFormatting>
  <conditionalFormatting sqref="Y15:Z15">
    <cfRule type="cellIs" dxfId="1770" priority="1742" operator="equal">
      <formula>"jan."</formula>
    </cfRule>
  </conditionalFormatting>
  <conditionalFormatting sqref="Y15:Z15">
    <cfRule type="cellIs" dxfId="1769" priority="1741" operator="equal">
      <formula>"jan."</formula>
    </cfRule>
  </conditionalFormatting>
  <conditionalFormatting sqref="Y15:Z15">
    <cfRule type="cellIs" dxfId="1768" priority="1740" operator="equal">
      <formula>"jan."</formula>
    </cfRule>
  </conditionalFormatting>
  <conditionalFormatting sqref="Y15:Z15">
    <cfRule type="cellIs" dxfId="1767" priority="1739" operator="equal">
      <formula>"jan."</formula>
    </cfRule>
  </conditionalFormatting>
  <conditionalFormatting sqref="Y15:Z15">
    <cfRule type="cellIs" dxfId="1766" priority="1738" operator="equal">
      <formula>"jan."</formula>
    </cfRule>
  </conditionalFormatting>
  <conditionalFormatting sqref="Y15:Z15">
    <cfRule type="cellIs" dxfId="1765" priority="1737" operator="equal">
      <formula>"jan."</formula>
    </cfRule>
  </conditionalFormatting>
  <conditionalFormatting sqref="Y15:Z15">
    <cfRule type="cellIs" dxfId="1764" priority="1736" operator="equal">
      <formula>"jan."</formula>
    </cfRule>
  </conditionalFormatting>
  <conditionalFormatting sqref="Y15:Z15">
    <cfRule type="cellIs" dxfId="1763" priority="1735" operator="equal">
      <formula>"jan."</formula>
    </cfRule>
  </conditionalFormatting>
  <conditionalFormatting sqref="Y15:Z15">
    <cfRule type="cellIs" dxfId="1762" priority="1734" operator="equal">
      <formula>"jan."</formula>
    </cfRule>
  </conditionalFormatting>
  <conditionalFormatting sqref="Y15:Z15">
    <cfRule type="cellIs" dxfId="1761" priority="1733" operator="equal">
      <formula>"jan."</formula>
    </cfRule>
  </conditionalFormatting>
  <conditionalFormatting sqref="Y15:Z15">
    <cfRule type="cellIs" dxfId="1760" priority="1732" operator="equal">
      <formula>"jan."</formula>
    </cfRule>
  </conditionalFormatting>
  <conditionalFormatting sqref="Y15:Z15">
    <cfRule type="cellIs" dxfId="1759" priority="1731" operator="equal">
      <formula>"jan."</formula>
    </cfRule>
  </conditionalFormatting>
  <conditionalFormatting sqref="Y15:Z15">
    <cfRule type="cellIs" dxfId="1758" priority="1730" operator="equal">
      <formula>"jan."</formula>
    </cfRule>
  </conditionalFormatting>
  <conditionalFormatting sqref="Y15:Z15">
    <cfRule type="cellIs" dxfId="1757" priority="1729" operator="equal">
      <formula>"jan."</formula>
    </cfRule>
  </conditionalFormatting>
  <conditionalFormatting sqref="Y15:Z15">
    <cfRule type="cellIs" dxfId="1756" priority="1728" operator="equal">
      <formula>"jan."</formula>
    </cfRule>
  </conditionalFormatting>
  <conditionalFormatting sqref="Y15:Z15">
    <cfRule type="cellIs" dxfId="1755" priority="1727" operator="equal">
      <formula>"jan."</formula>
    </cfRule>
  </conditionalFormatting>
  <conditionalFormatting sqref="Y15:Z15">
    <cfRule type="cellIs" dxfId="1754" priority="1726" operator="equal">
      <formula>"jan."</formula>
    </cfRule>
  </conditionalFormatting>
  <conditionalFormatting sqref="Y15:Z15">
    <cfRule type="cellIs" dxfId="1753" priority="1725" operator="equal">
      <formula>"jan."</formula>
    </cfRule>
  </conditionalFormatting>
  <conditionalFormatting sqref="Y15:Z15">
    <cfRule type="cellIs" dxfId="1752" priority="1724" operator="equal">
      <formula>"jan."</formula>
    </cfRule>
  </conditionalFormatting>
  <conditionalFormatting sqref="Y15:Z15">
    <cfRule type="cellIs" dxfId="1751" priority="1723" operator="equal">
      <formula>"jan."</formula>
    </cfRule>
  </conditionalFormatting>
  <conditionalFormatting sqref="Y15:Z15">
    <cfRule type="cellIs" dxfId="1750" priority="1722" operator="equal">
      <formula>"jan."</formula>
    </cfRule>
  </conditionalFormatting>
  <conditionalFormatting sqref="Y15:Z15">
    <cfRule type="cellIs" dxfId="1749" priority="1721" operator="equal">
      <formula>"jan."</formula>
    </cfRule>
  </conditionalFormatting>
  <conditionalFormatting sqref="Y15:Z15">
    <cfRule type="cellIs" dxfId="1748" priority="1720" operator="equal">
      <formula>"jan."</formula>
    </cfRule>
  </conditionalFormatting>
  <conditionalFormatting sqref="Y15:Z15">
    <cfRule type="cellIs" dxfId="1747" priority="1719" operator="equal">
      <formula>"jan."</formula>
    </cfRule>
  </conditionalFormatting>
  <conditionalFormatting sqref="Y15:Z15">
    <cfRule type="cellIs" dxfId="1746" priority="1718" operator="equal">
      <formula>"jan."</formula>
    </cfRule>
  </conditionalFormatting>
  <conditionalFormatting sqref="Y15:Z15">
    <cfRule type="cellIs" dxfId="1745" priority="1717" operator="equal">
      <formula>"jan."</formula>
    </cfRule>
  </conditionalFormatting>
  <conditionalFormatting sqref="Y15:Z15">
    <cfRule type="cellIs" dxfId="1744" priority="1716" operator="equal">
      <formula>"jan."</formula>
    </cfRule>
  </conditionalFormatting>
  <conditionalFormatting sqref="Y15:Z15">
    <cfRule type="cellIs" dxfId="1743" priority="1715" operator="equal">
      <formula>"jan."</formula>
    </cfRule>
  </conditionalFormatting>
  <conditionalFormatting sqref="Y15:Z15">
    <cfRule type="cellIs" dxfId="1742" priority="1714" operator="equal">
      <formula>"jan."</formula>
    </cfRule>
  </conditionalFormatting>
  <conditionalFormatting sqref="Y15:Z15">
    <cfRule type="cellIs" dxfId="1741" priority="1713" operator="equal">
      <formula>"jan."</formula>
    </cfRule>
  </conditionalFormatting>
  <conditionalFormatting sqref="Y15:Z15">
    <cfRule type="cellIs" dxfId="1740" priority="1712" operator="equal">
      <formula>"jan."</formula>
    </cfRule>
  </conditionalFormatting>
  <conditionalFormatting sqref="Y15:Z15">
    <cfRule type="cellIs" dxfId="1739" priority="1711" operator="equal">
      <formula>"jan."</formula>
    </cfRule>
  </conditionalFormatting>
  <conditionalFormatting sqref="Y15:Z15">
    <cfRule type="cellIs" dxfId="1738" priority="1710" operator="equal">
      <formula>"jan."</formula>
    </cfRule>
  </conditionalFormatting>
  <conditionalFormatting sqref="Y15:Z15">
    <cfRule type="cellIs" dxfId="1737" priority="1709" operator="equal">
      <formula>"jan."</formula>
    </cfRule>
  </conditionalFormatting>
  <conditionalFormatting sqref="Y15:Z15">
    <cfRule type="cellIs" dxfId="1736" priority="1708" operator="equal">
      <formula>"jan."</formula>
    </cfRule>
  </conditionalFormatting>
  <conditionalFormatting sqref="Y15:Z15">
    <cfRule type="cellIs" dxfId="1735" priority="1707" operator="equal">
      <formula>"jan."</formula>
    </cfRule>
  </conditionalFormatting>
  <conditionalFormatting sqref="Y15:Z15">
    <cfRule type="cellIs" dxfId="1734" priority="1706" operator="equal">
      <formula>"jan."</formula>
    </cfRule>
  </conditionalFormatting>
  <conditionalFormatting sqref="Y15:Z15">
    <cfRule type="cellIs" dxfId="1733" priority="1705" operator="equal">
      <formula>"jan."</formula>
    </cfRule>
  </conditionalFormatting>
  <conditionalFormatting sqref="Y15:Z15">
    <cfRule type="cellIs" dxfId="1732" priority="1704" operator="equal">
      <formula>"jan."</formula>
    </cfRule>
  </conditionalFormatting>
  <conditionalFormatting sqref="Y15:Z15">
    <cfRule type="cellIs" dxfId="1731" priority="1703" operator="equal">
      <formula>"jan."</formula>
    </cfRule>
  </conditionalFormatting>
  <conditionalFormatting sqref="Y15:Z15">
    <cfRule type="cellIs" dxfId="1730" priority="1702" operator="equal">
      <formula>"jan."</formula>
    </cfRule>
  </conditionalFormatting>
  <conditionalFormatting sqref="Y15:Z15">
    <cfRule type="cellIs" dxfId="1729" priority="1701" operator="equal">
      <formula>"jan."</formula>
    </cfRule>
  </conditionalFormatting>
  <conditionalFormatting sqref="Y15:Z15">
    <cfRule type="cellIs" dxfId="1728" priority="1700" operator="equal">
      <formula>"jan."</formula>
    </cfRule>
  </conditionalFormatting>
  <conditionalFormatting sqref="Y15:Z15">
    <cfRule type="cellIs" dxfId="1727" priority="1699" operator="equal">
      <formula>"jan."</formula>
    </cfRule>
  </conditionalFormatting>
  <conditionalFormatting sqref="Y15:Z15">
    <cfRule type="cellIs" dxfId="1726" priority="1698" operator="equal">
      <formula>"jan."</formula>
    </cfRule>
  </conditionalFormatting>
  <conditionalFormatting sqref="Y15:Z15">
    <cfRule type="cellIs" dxfId="1725" priority="1697" operator="equal">
      <formula>"jan."</formula>
    </cfRule>
  </conditionalFormatting>
  <conditionalFormatting sqref="Y15:Z15">
    <cfRule type="cellIs" dxfId="1724" priority="1696" operator="equal">
      <formula>"jan."</formula>
    </cfRule>
  </conditionalFormatting>
  <conditionalFormatting sqref="Y15:Z15">
    <cfRule type="cellIs" dxfId="1723" priority="1695" operator="equal">
      <formula>"jan."</formula>
    </cfRule>
  </conditionalFormatting>
  <conditionalFormatting sqref="Y15:Z15">
    <cfRule type="cellIs" dxfId="1722" priority="1694" operator="equal">
      <formula>"jan."</formula>
    </cfRule>
  </conditionalFormatting>
  <conditionalFormatting sqref="Y15:Z15">
    <cfRule type="cellIs" dxfId="1721" priority="1693" operator="equal">
      <formula>"jan."</formula>
    </cfRule>
  </conditionalFormatting>
  <conditionalFormatting sqref="Y15:Z15">
    <cfRule type="cellIs" dxfId="1720" priority="1692" operator="equal">
      <formula>"jan."</formula>
    </cfRule>
  </conditionalFormatting>
  <conditionalFormatting sqref="Y15:Z15">
    <cfRule type="cellIs" dxfId="1719" priority="1691" operator="equal">
      <formula>"jan."</formula>
    </cfRule>
  </conditionalFormatting>
  <conditionalFormatting sqref="Y15:Z15">
    <cfRule type="cellIs" dxfId="1718" priority="1690" operator="equal">
      <formula>"jan."</formula>
    </cfRule>
  </conditionalFormatting>
  <conditionalFormatting sqref="Y15:Z15">
    <cfRule type="cellIs" dxfId="1717" priority="1689" operator="equal">
      <formula>"jan."</formula>
    </cfRule>
  </conditionalFormatting>
  <conditionalFormatting sqref="Y15:Z15">
    <cfRule type="cellIs" dxfId="1716" priority="1688" operator="equal">
      <formula>"jan."</formula>
    </cfRule>
  </conditionalFormatting>
  <conditionalFormatting sqref="Y15:Z15">
    <cfRule type="cellIs" dxfId="1715" priority="1687" operator="equal">
      <formula>"jan."</formula>
    </cfRule>
  </conditionalFormatting>
  <conditionalFormatting sqref="Y15:Z15">
    <cfRule type="cellIs" dxfId="1714" priority="1686" operator="equal">
      <formula>"jan."</formula>
    </cfRule>
  </conditionalFormatting>
  <conditionalFormatting sqref="Y15:Z15">
    <cfRule type="cellIs" dxfId="1713" priority="1685" operator="equal">
      <formula>"jan."</formula>
    </cfRule>
  </conditionalFormatting>
  <conditionalFormatting sqref="Y15:Z15">
    <cfRule type="cellIs" dxfId="1712" priority="1684" operator="equal">
      <formula>"jan."</formula>
    </cfRule>
  </conditionalFormatting>
  <conditionalFormatting sqref="Y15:Z15">
    <cfRule type="cellIs" dxfId="1711" priority="1683" operator="equal">
      <formula>"jan."</formula>
    </cfRule>
  </conditionalFormatting>
  <conditionalFormatting sqref="Y15:Z15">
    <cfRule type="cellIs" dxfId="1710" priority="1682" operator="equal">
      <formula>"jan."</formula>
    </cfRule>
  </conditionalFormatting>
  <conditionalFormatting sqref="Y15:Z15">
    <cfRule type="cellIs" dxfId="1709" priority="1681" operator="equal">
      <formula>"jan."</formula>
    </cfRule>
  </conditionalFormatting>
  <conditionalFormatting sqref="Y15:Z15">
    <cfRule type="cellIs" dxfId="1708" priority="1680" operator="equal">
      <formula>"jan."</formula>
    </cfRule>
  </conditionalFormatting>
  <conditionalFormatting sqref="Y15:Z15">
    <cfRule type="cellIs" dxfId="1707" priority="1679" operator="equal">
      <formula>"jan."</formula>
    </cfRule>
  </conditionalFormatting>
  <conditionalFormatting sqref="Y15:Z15">
    <cfRule type="cellIs" dxfId="1706" priority="1678" operator="equal">
      <formula>"jan."</formula>
    </cfRule>
  </conditionalFormatting>
  <conditionalFormatting sqref="Y15:Z15">
    <cfRule type="cellIs" dxfId="1705" priority="1677" operator="equal">
      <formula>"jan."</formula>
    </cfRule>
  </conditionalFormatting>
  <conditionalFormatting sqref="Y15:Z15">
    <cfRule type="cellIs" dxfId="1704" priority="1676" operator="equal">
      <formula>"jan."</formula>
    </cfRule>
  </conditionalFormatting>
  <conditionalFormatting sqref="Y15:Z15">
    <cfRule type="cellIs" dxfId="1703" priority="1675" operator="equal">
      <formula>"jan."</formula>
    </cfRule>
  </conditionalFormatting>
  <conditionalFormatting sqref="Y15:Z15">
    <cfRule type="cellIs" dxfId="1702" priority="1674" operator="equal">
      <formula>"jan."</formula>
    </cfRule>
  </conditionalFormatting>
  <conditionalFormatting sqref="Y15:Z15">
    <cfRule type="cellIs" dxfId="1701" priority="1673" operator="equal">
      <formula>"jan."</formula>
    </cfRule>
  </conditionalFormatting>
  <conditionalFormatting sqref="Y15:Z15">
    <cfRule type="cellIs" dxfId="1700" priority="1672" operator="equal">
      <formula>"jan."</formula>
    </cfRule>
  </conditionalFormatting>
  <conditionalFormatting sqref="Y15:Z15">
    <cfRule type="cellIs" dxfId="1699" priority="1671" operator="equal">
      <formula>"jan."</formula>
    </cfRule>
  </conditionalFormatting>
  <conditionalFormatting sqref="Y15:Z15">
    <cfRule type="cellIs" dxfId="1698" priority="1670" operator="equal">
      <formula>"jan."</formula>
    </cfRule>
  </conditionalFormatting>
  <conditionalFormatting sqref="Y15:Z15">
    <cfRule type="cellIs" dxfId="1697" priority="1669" operator="equal">
      <formula>"jan."</formula>
    </cfRule>
  </conditionalFormatting>
  <conditionalFormatting sqref="Y15:Z15">
    <cfRule type="cellIs" dxfId="1696" priority="1668" operator="equal">
      <formula>"jan."</formula>
    </cfRule>
  </conditionalFormatting>
  <conditionalFormatting sqref="Y15:Z15">
    <cfRule type="cellIs" dxfId="1695" priority="1667" operator="equal">
      <formula>"jan."</formula>
    </cfRule>
  </conditionalFormatting>
  <conditionalFormatting sqref="Y15:Z15">
    <cfRule type="cellIs" dxfId="1694" priority="1666" operator="equal">
      <formula>"jan."</formula>
    </cfRule>
  </conditionalFormatting>
  <conditionalFormatting sqref="Y15:Z15">
    <cfRule type="cellIs" dxfId="1693" priority="1665" operator="equal">
      <formula>"jan."</formula>
    </cfRule>
  </conditionalFormatting>
  <conditionalFormatting sqref="Y15:Z15">
    <cfRule type="cellIs" dxfId="1692" priority="1664" operator="equal">
      <formula>"jan."</formula>
    </cfRule>
  </conditionalFormatting>
  <conditionalFormatting sqref="Y15:Z15">
    <cfRule type="cellIs" dxfId="1691" priority="1663" operator="equal">
      <formula>"jan."</formula>
    </cfRule>
  </conditionalFormatting>
  <conditionalFormatting sqref="Y15:Z15">
    <cfRule type="cellIs" dxfId="1690" priority="1662" operator="equal">
      <formula>"jan."</formula>
    </cfRule>
  </conditionalFormatting>
  <conditionalFormatting sqref="Y15:Z15">
    <cfRule type="cellIs" dxfId="1689" priority="1661" operator="equal">
      <formula>"jan."</formula>
    </cfRule>
  </conditionalFormatting>
  <conditionalFormatting sqref="Y15:Z15">
    <cfRule type="cellIs" dxfId="1688" priority="1660" operator="equal">
      <formula>"jan."</formula>
    </cfRule>
  </conditionalFormatting>
  <conditionalFormatting sqref="Y15:Z15">
    <cfRule type="cellIs" dxfId="1687" priority="1659" operator="equal">
      <formula>"jan."</formula>
    </cfRule>
  </conditionalFormatting>
  <conditionalFormatting sqref="Y15:Z15">
    <cfRule type="cellIs" dxfId="1686" priority="1658" operator="equal">
      <formula>"jan."</formula>
    </cfRule>
  </conditionalFormatting>
  <conditionalFormatting sqref="Y15:Z15">
    <cfRule type="cellIs" dxfId="1685" priority="1657" operator="equal">
      <formula>"jan."</formula>
    </cfRule>
  </conditionalFormatting>
  <conditionalFormatting sqref="Y15:Z15">
    <cfRule type="cellIs" dxfId="1684" priority="1656" operator="equal">
      <formula>"jan."</formula>
    </cfRule>
  </conditionalFormatting>
  <conditionalFormatting sqref="Y15:Z15">
    <cfRule type="cellIs" dxfId="1683" priority="1655" operator="equal">
      <formula>"jan."</formula>
    </cfRule>
  </conditionalFormatting>
  <conditionalFormatting sqref="Y15:Z15">
    <cfRule type="cellIs" dxfId="1682" priority="1654" operator="equal">
      <formula>"jan."</formula>
    </cfRule>
  </conditionalFormatting>
  <conditionalFormatting sqref="Y15:Z15">
    <cfRule type="cellIs" dxfId="1681" priority="1652" operator="equal">
      <formula>"jan."</formula>
    </cfRule>
  </conditionalFormatting>
  <conditionalFormatting sqref="Y15:Z15">
    <cfRule type="cellIs" dxfId="1680" priority="1650" operator="equal">
      <formula>"jan."</formula>
    </cfRule>
  </conditionalFormatting>
  <conditionalFormatting sqref="Y15:Z15">
    <cfRule type="cellIs" dxfId="1679" priority="1649" operator="equal">
      <formula>"jan."</formula>
    </cfRule>
  </conditionalFormatting>
  <conditionalFormatting sqref="Y15:Z15">
    <cfRule type="cellIs" dxfId="1678" priority="1648" operator="equal">
      <formula>"jan."</formula>
    </cfRule>
  </conditionalFormatting>
  <conditionalFormatting sqref="Y15:Z15">
    <cfRule type="cellIs" dxfId="1677" priority="1647" operator="equal">
      <formula>"jan."</formula>
    </cfRule>
  </conditionalFormatting>
  <conditionalFormatting sqref="Y15:Z15">
    <cfRule type="cellIs" dxfId="1676" priority="1646" operator="equal">
      <formula>"jan."</formula>
    </cfRule>
  </conditionalFormatting>
  <conditionalFormatting sqref="Y15:Z15">
    <cfRule type="cellIs" dxfId="1675" priority="1645" operator="equal">
      <formula>"jan."</formula>
    </cfRule>
  </conditionalFormatting>
  <conditionalFormatting sqref="Y15:Z15">
    <cfRule type="cellIs" dxfId="1674" priority="1644" operator="equal">
      <formula>"jan."</formula>
    </cfRule>
  </conditionalFormatting>
  <conditionalFormatting sqref="Y15:Z15">
    <cfRule type="cellIs" dxfId="1673" priority="1643" operator="equal">
      <formula>"jan."</formula>
    </cfRule>
  </conditionalFormatting>
  <conditionalFormatting sqref="Y15:Z15">
    <cfRule type="cellIs" dxfId="1672" priority="1642" operator="equal">
      <formula>"jan."</formula>
    </cfRule>
  </conditionalFormatting>
  <conditionalFormatting sqref="Y15:Z15">
    <cfRule type="cellIs" dxfId="1671" priority="1641" operator="equal">
      <formula>"jan."</formula>
    </cfRule>
  </conditionalFormatting>
  <conditionalFormatting sqref="Y15:Z15">
    <cfRule type="cellIs" dxfId="1670" priority="1640" operator="equal">
      <formula>"jan."</formula>
    </cfRule>
  </conditionalFormatting>
  <conditionalFormatting sqref="Y15:Z15">
    <cfRule type="cellIs" dxfId="1669" priority="1639" operator="equal">
      <formula>"jan."</formula>
    </cfRule>
  </conditionalFormatting>
  <conditionalFormatting sqref="Y15:Z15">
    <cfRule type="cellIs" dxfId="1668" priority="1638" operator="equal">
      <formula>"jan."</formula>
    </cfRule>
  </conditionalFormatting>
  <conditionalFormatting sqref="Y15:Z15">
    <cfRule type="cellIs" dxfId="1667" priority="1637" operator="equal">
      <formula>"jan."</formula>
    </cfRule>
  </conditionalFormatting>
  <conditionalFormatting sqref="Y15:Z15">
    <cfRule type="cellIs" dxfId="1666" priority="1636" operator="equal">
      <formula>"jan."</formula>
    </cfRule>
  </conditionalFormatting>
  <conditionalFormatting sqref="Y15:Z15">
    <cfRule type="cellIs" dxfId="1665" priority="1635" operator="equal">
      <formula>"jan."</formula>
    </cfRule>
  </conditionalFormatting>
  <conditionalFormatting sqref="Y15:Z15">
    <cfRule type="cellIs" dxfId="1664" priority="1634" operator="equal">
      <formula>"jan."</formula>
    </cfRule>
  </conditionalFormatting>
  <conditionalFormatting sqref="Y15:Z15">
    <cfRule type="cellIs" dxfId="1663" priority="1633" operator="equal">
      <formula>"jan."</formula>
    </cfRule>
  </conditionalFormatting>
  <conditionalFormatting sqref="Y15:Z15">
    <cfRule type="cellIs" dxfId="1662" priority="1632" operator="equal">
      <formula>"jan."</formula>
    </cfRule>
  </conditionalFormatting>
  <conditionalFormatting sqref="Y15:Z15">
    <cfRule type="cellIs" dxfId="1661" priority="1631" operator="equal">
      <formula>"jan."</formula>
    </cfRule>
  </conditionalFormatting>
  <conditionalFormatting sqref="Y15:Z15">
    <cfRule type="cellIs" dxfId="1660" priority="1630" operator="equal">
      <formula>"jan."</formula>
    </cfRule>
  </conditionalFormatting>
  <conditionalFormatting sqref="Y15:Z15">
    <cfRule type="cellIs" dxfId="1659" priority="1629" operator="equal">
      <formula>"jan."</formula>
    </cfRule>
  </conditionalFormatting>
  <conditionalFormatting sqref="Y15:Z15">
    <cfRule type="cellIs" dxfId="1658" priority="1628" operator="equal">
      <formula>"jan."</formula>
    </cfRule>
  </conditionalFormatting>
  <conditionalFormatting sqref="Y15:Z15">
    <cfRule type="cellIs" dxfId="1657" priority="1627" operator="equal">
      <formula>"jan."</formula>
    </cfRule>
  </conditionalFormatting>
  <conditionalFormatting sqref="Y15:Z15">
    <cfRule type="cellIs" dxfId="1656" priority="1626" operator="equal">
      <formula>"jan."</formula>
    </cfRule>
  </conditionalFormatting>
  <conditionalFormatting sqref="Y15:Z15">
    <cfRule type="cellIs" dxfId="1655" priority="1625" operator="equal">
      <formula>"jan."</formula>
    </cfRule>
  </conditionalFormatting>
  <conditionalFormatting sqref="Y15:Z15">
    <cfRule type="cellIs" dxfId="1654" priority="1624" operator="equal">
      <formula>"jan."</formula>
    </cfRule>
  </conditionalFormatting>
  <conditionalFormatting sqref="Y15:Z15">
    <cfRule type="cellIs" dxfId="1653" priority="1623" operator="equal">
      <formula>"jan."</formula>
    </cfRule>
  </conditionalFormatting>
  <conditionalFormatting sqref="Y15:Z15">
    <cfRule type="cellIs" dxfId="1652" priority="1622" operator="equal">
      <formula>"jan."</formula>
    </cfRule>
  </conditionalFormatting>
  <conditionalFormatting sqref="Y15:Z15">
    <cfRule type="cellIs" dxfId="1651" priority="1621" operator="equal">
      <formula>"jan."</formula>
    </cfRule>
  </conditionalFormatting>
  <conditionalFormatting sqref="Y15:Z15">
    <cfRule type="cellIs" dxfId="1650" priority="1620" operator="equal">
      <formula>"jan."</formula>
    </cfRule>
  </conditionalFormatting>
  <conditionalFormatting sqref="Y15:Z15">
    <cfRule type="cellIs" dxfId="1649" priority="1619" operator="equal">
      <formula>"jan."</formula>
    </cfRule>
  </conditionalFormatting>
  <conditionalFormatting sqref="Y15:Z15">
    <cfRule type="cellIs" dxfId="1648" priority="1618" operator="equal">
      <formula>"jan."</formula>
    </cfRule>
  </conditionalFormatting>
  <conditionalFormatting sqref="Y15:Z15">
    <cfRule type="cellIs" dxfId="1647" priority="1617" operator="equal">
      <formula>"jan."</formula>
    </cfRule>
  </conditionalFormatting>
  <conditionalFormatting sqref="Y15:Z15">
    <cfRule type="cellIs" dxfId="1646" priority="1616" operator="equal">
      <formula>"jan."</formula>
    </cfRule>
  </conditionalFormatting>
  <conditionalFormatting sqref="Y15:Z15">
    <cfRule type="cellIs" dxfId="1645" priority="1615" operator="equal">
      <formula>"jan."</formula>
    </cfRule>
  </conditionalFormatting>
  <conditionalFormatting sqref="Y15:Z15">
    <cfRule type="cellIs" dxfId="1644" priority="1614" operator="equal">
      <formula>"jan."</formula>
    </cfRule>
  </conditionalFormatting>
  <conditionalFormatting sqref="Y15:Z15">
    <cfRule type="cellIs" dxfId="1643" priority="1613" operator="equal">
      <formula>"jan."</formula>
    </cfRule>
  </conditionalFormatting>
  <conditionalFormatting sqref="Y15:Z15">
    <cfRule type="cellIs" dxfId="1642" priority="1612" operator="equal">
      <formula>"jan."</formula>
    </cfRule>
  </conditionalFormatting>
  <conditionalFormatting sqref="Y15:Z15">
    <cfRule type="cellIs" dxfId="1641" priority="1611" operator="equal">
      <formula>"jan."</formula>
    </cfRule>
  </conditionalFormatting>
  <conditionalFormatting sqref="Y15:Z15">
    <cfRule type="cellIs" dxfId="1640" priority="1610" operator="equal">
      <formula>"jan."</formula>
    </cfRule>
  </conditionalFormatting>
  <conditionalFormatting sqref="Y15:Z15">
    <cfRule type="cellIs" dxfId="1639" priority="1609" operator="equal">
      <formula>"jan."</formula>
    </cfRule>
  </conditionalFormatting>
  <conditionalFormatting sqref="Y15:Z15">
    <cfRule type="cellIs" dxfId="1638" priority="1608" operator="equal">
      <formula>"jan."</formula>
    </cfRule>
  </conditionalFormatting>
  <conditionalFormatting sqref="Y15:Z15">
    <cfRule type="cellIs" dxfId="1637" priority="1607" operator="equal">
      <formula>"jan."</formula>
    </cfRule>
  </conditionalFormatting>
  <conditionalFormatting sqref="Y15:Z15">
    <cfRule type="cellIs" dxfId="1636" priority="1606" operator="equal">
      <formula>"jan."</formula>
    </cfRule>
  </conditionalFormatting>
  <conditionalFormatting sqref="Y15:Z15">
    <cfRule type="cellIs" dxfId="1635" priority="1605" operator="equal">
      <formula>"jan."</formula>
    </cfRule>
  </conditionalFormatting>
  <conditionalFormatting sqref="Y15:Z15">
    <cfRule type="cellIs" dxfId="1634" priority="1604" operator="equal">
      <formula>"jan."</formula>
    </cfRule>
  </conditionalFormatting>
  <conditionalFormatting sqref="Y15:Z15">
    <cfRule type="cellIs" dxfId="1633" priority="1603" operator="equal">
      <formula>"jan."</formula>
    </cfRule>
  </conditionalFormatting>
  <conditionalFormatting sqref="Y15:Z15">
    <cfRule type="cellIs" dxfId="1632" priority="1602" operator="equal">
      <formula>"jan."</formula>
    </cfRule>
  </conditionalFormatting>
  <conditionalFormatting sqref="Y15:Z15">
    <cfRule type="cellIs" dxfId="1631" priority="1601" operator="equal">
      <formula>"jan."</formula>
    </cfRule>
  </conditionalFormatting>
  <conditionalFormatting sqref="Y15:Z15">
    <cfRule type="cellIs" dxfId="1630" priority="1600" operator="equal">
      <formula>"jan."</formula>
    </cfRule>
  </conditionalFormatting>
  <conditionalFormatting sqref="Y15:Z15">
    <cfRule type="cellIs" dxfId="1629" priority="1599" operator="equal">
      <formula>"jan."</formula>
    </cfRule>
  </conditionalFormatting>
  <conditionalFormatting sqref="Y15:Z15">
    <cfRule type="cellIs" dxfId="1628" priority="1598" operator="equal">
      <formula>"jan."</formula>
    </cfRule>
  </conditionalFormatting>
  <conditionalFormatting sqref="Y15:Z15">
    <cfRule type="cellIs" dxfId="1627" priority="1597" operator="equal">
      <formula>"jan."</formula>
    </cfRule>
  </conditionalFormatting>
  <conditionalFormatting sqref="Y15:Z15">
    <cfRule type="cellIs" dxfId="1626" priority="1596" operator="equal">
      <formula>"jan."</formula>
    </cfRule>
  </conditionalFormatting>
  <conditionalFormatting sqref="Y15:Z15">
    <cfRule type="cellIs" dxfId="1625" priority="1595" operator="equal">
      <formula>"jan."</formula>
    </cfRule>
  </conditionalFormatting>
  <conditionalFormatting sqref="Y15:Z15">
    <cfRule type="cellIs" dxfId="1624" priority="1593" operator="equal">
      <formula>"jan."</formula>
    </cfRule>
  </conditionalFormatting>
  <conditionalFormatting sqref="Y15:Z15">
    <cfRule type="cellIs" dxfId="1623" priority="1592" operator="equal">
      <formula>"jan."</formula>
    </cfRule>
  </conditionalFormatting>
  <conditionalFormatting sqref="Y15:Z15">
    <cfRule type="cellIs" dxfId="1622" priority="1591" operator="equal">
      <formula>"jan."</formula>
    </cfRule>
  </conditionalFormatting>
  <conditionalFormatting sqref="Y15:Z15">
    <cfRule type="cellIs" dxfId="1621" priority="1590" operator="equal">
      <formula>"jan."</formula>
    </cfRule>
  </conditionalFormatting>
  <conditionalFormatting sqref="Y15:Z15">
    <cfRule type="cellIs" dxfId="1620" priority="1589" operator="equal">
      <formula>"jan."</formula>
    </cfRule>
  </conditionalFormatting>
  <conditionalFormatting sqref="Y15:Z15">
    <cfRule type="cellIs" dxfId="1619" priority="1588" operator="equal">
      <formula>"jan."</formula>
    </cfRule>
  </conditionalFormatting>
  <conditionalFormatting sqref="Y15:Z15">
    <cfRule type="cellIs" dxfId="1618" priority="1587" operator="equal">
      <formula>"jan."</formula>
    </cfRule>
  </conditionalFormatting>
  <conditionalFormatting sqref="Y15:Z15">
    <cfRule type="cellIs" dxfId="1617" priority="1586" operator="equal">
      <formula>"jan."</formula>
    </cfRule>
  </conditionalFormatting>
  <conditionalFormatting sqref="Y15:Z15">
    <cfRule type="cellIs" dxfId="1616" priority="1585" operator="equal">
      <formula>"jan."</formula>
    </cfRule>
  </conditionalFormatting>
  <conditionalFormatting sqref="Y15:Z15">
    <cfRule type="cellIs" dxfId="1615" priority="1584" operator="equal">
      <formula>"jan."</formula>
    </cfRule>
  </conditionalFormatting>
  <conditionalFormatting sqref="Y15:Z15">
    <cfRule type="cellIs" dxfId="1614" priority="1583" operator="equal">
      <formula>"jan."</formula>
    </cfRule>
  </conditionalFormatting>
  <conditionalFormatting sqref="Y15:Z15">
    <cfRule type="cellIs" dxfId="1613" priority="1582" operator="equal">
      <formula>"jan."</formula>
    </cfRule>
  </conditionalFormatting>
  <conditionalFormatting sqref="Y15:Z15">
    <cfRule type="cellIs" dxfId="1612" priority="1581" operator="equal">
      <formula>"jan."</formula>
    </cfRule>
  </conditionalFormatting>
  <conditionalFormatting sqref="Y15:Z15">
    <cfRule type="cellIs" dxfId="1611" priority="1580" operator="equal">
      <formula>"jan."</formula>
    </cfRule>
  </conditionalFormatting>
  <conditionalFormatting sqref="Y15:Z15">
    <cfRule type="cellIs" dxfId="1610" priority="1579" operator="equal">
      <formula>"jan."</formula>
    </cfRule>
  </conditionalFormatting>
  <conditionalFormatting sqref="Y15:Z15">
    <cfRule type="cellIs" dxfId="1609" priority="1578" operator="equal">
      <formula>"jan."</formula>
    </cfRule>
  </conditionalFormatting>
  <conditionalFormatting sqref="Y15:Z15">
    <cfRule type="cellIs" dxfId="1608" priority="1577" operator="equal">
      <formula>"jan."</formula>
    </cfRule>
  </conditionalFormatting>
  <conditionalFormatting sqref="Y15:Z15">
    <cfRule type="cellIs" dxfId="1607" priority="1576" operator="equal">
      <formula>"jan."</formula>
    </cfRule>
  </conditionalFormatting>
  <conditionalFormatting sqref="Y15:Z15">
    <cfRule type="cellIs" dxfId="1606" priority="1575" operator="equal">
      <formula>"jan."</formula>
    </cfRule>
  </conditionalFormatting>
  <conditionalFormatting sqref="Y15:Z15">
    <cfRule type="cellIs" dxfId="1605" priority="1574" operator="equal">
      <formula>"jan."</formula>
    </cfRule>
  </conditionalFormatting>
  <conditionalFormatting sqref="Y15:Z15">
    <cfRule type="cellIs" dxfId="1604" priority="1573" operator="equal">
      <formula>"jan."</formula>
    </cfRule>
  </conditionalFormatting>
  <conditionalFormatting sqref="Y15:Z15">
    <cfRule type="cellIs" dxfId="1603" priority="1572" operator="equal">
      <formula>"jan."</formula>
    </cfRule>
  </conditionalFormatting>
  <conditionalFormatting sqref="Y15:Z15">
    <cfRule type="cellIs" dxfId="1602" priority="1571" operator="equal">
      <formula>"jan."</formula>
    </cfRule>
  </conditionalFormatting>
  <conditionalFormatting sqref="Y15:Z15">
    <cfRule type="cellIs" dxfId="1601" priority="1570" operator="equal">
      <formula>"jan."</formula>
    </cfRule>
  </conditionalFormatting>
  <conditionalFormatting sqref="Y15:Z15">
    <cfRule type="cellIs" dxfId="1600" priority="1568" operator="equal">
      <formula>"jan."</formula>
    </cfRule>
  </conditionalFormatting>
  <conditionalFormatting sqref="Y15:Z15">
    <cfRule type="cellIs" dxfId="1599" priority="1567" operator="equal">
      <formula>"jan."</formula>
    </cfRule>
  </conditionalFormatting>
  <conditionalFormatting sqref="Y15:Z15">
    <cfRule type="cellIs" dxfId="1598" priority="1566" operator="equal">
      <formula>"jan."</formula>
    </cfRule>
  </conditionalFormatting>
  <conditionalFormatting sqref="Y15:Z15">
    <cfRule type="cellIs" dxfId="1597" priority="1565" operator="equal">
      <formula>"jan."</formula>
    </cfRule>
  </conditionalFormatting>
  <conditionalFormatting sqref="Y15:Z15">
    <cfRule type="cellIs" dxfId="1596" priority="1564" operator="equal">
      <formula>"jan."</formula>
    </cfRule>
  </conditionalFormatting>
  <conditionalFormatting sqref="Y15:Z15">
    <cfRule type="cellIs" dxfId="1595" priority="1563" operator="equal">
      <formula>"jan."</formula>
    </cfRule>
  </conditionalFormatting>
  <conditionalFormatting sqref="Y15:Z15">
    <cfRule type="cellIs" dxfId="1594" priority="1562" operator="equal">
      <formula>"jan."</formula>
    </cfRule>
  </conditionalFormatting>
  <conditionalFormatting sqref="Y15:Z15">
    <cfRule type="cellIs" dxfId="1593" priority="1561" operator="equal">
      <formula>"jan."</formula>
    </cfRule>
  </conditionalFormatting>
  <conditionalFormatting sqref="Y15:Z15">
    <cfRule type="cellIs" dxfId="1592" priority="1560" operator="equal">
      <formula>"jan."</formula>
    </cfRule>
  </conditionalFormatting>
  <conditionalFormatting sqref="Y15:Z15">
    <cfRule type="cellIs" dxfId="1591" priority="1558" operator="equal">
      <formula>"jan."</formula>
    </cfRule>
  </conditionalFormatting>
  <conditionalFormatting sqref="Y15:Z15">
    <cfRule type="cellIs" dxfId="1590" priority="1557" operator="equal">
      <formula>"jan."</formula>
    </cfRule>
  </conditionalFormatting>
  <conditionalFormatting sqref="Y15:Z15">
    <cfRule type="cellIs" dxfId="1589" priority="1556" operator="equal">
      <formula>"jan."</formula>
    </cfRule>
  </conditionalFormatting>
  <conditionalFormatting sqref="Y15:Z15">
    <cfRule type="cellIs" dxfId="1588" priority="1555" operator="equal">
      <formula>"jan."</formula>
    </cfRule>
  </conditionalFormatting>
  <conditionalFormatting sqref="Y15:Z15">
    <cfRule type="cellIs" dxfId="1587" priority="1554" operator="equal">
      <formula>"jan."</formula>
    </cfRule>
  </conditionalFormatting>
  <conditionalFormatting sqref="Y15:Z15">
    <cfRule type="cellIs" dxfId="1586" priority="1553" operator="equal">
      <formula>"jan."</formula>
    </cfRule>
  </conditionalFormatting>
  <conditionalFormatting sqref="Y15:Z15">
    <cfRule type="cellIs" dxfId="1585" priority="1552" operator="equal">
      <formula>"jan."</formula>
    </cfRule>
  </conditionalFormatting>
  <conditionalFormatting sqref="Y15:Z15">
    <cfRule type="cellIs" dxfId="1584" priority="1551" operator="equal">
      <formula>"jan."</formula>
    </cfRule>
  </conditionalFormatting>
  <conditionalFormatting sqref="Y15:Z15">
    <cfRule type="cellIs" dxfId="1583" priority="1550" operator="equal">
      <formula>"jan."</formula>
    </cfRule>
  </conditionalFormatting>
  <conditionalFormatting sqref="Y15:Z15">
    <cfRule type="cellIs" dxfId="1582" priority="1549" operator="equal">
      <formula>"jan."</formula>
    </cfRule>
  </conditionalFormatting>
  <conditionalFormatting sqref="Y15:Z15">
    <cfRule type="cellIs" dxfId="1581" priority="1548" operator="equal">
      <formula>"jan."</formula>
    </cfRule>
  </conditionalFormatting>
  <conditionalFormatting sqref="Y15:Z15">
    <cfRule type="cellIs" dxfId="1580" priority="1547" operator="equal">
      <formula>"jan."</formula>
    </cfRule>
  </conditionalFormatting>
  <conditionalFormatting sqref="Y15:Z15">
    <cfRule type="cellIs" dxfId="1579" priority="1546" operator="equal">
      <formula>"jan."</formula>
    </cfRule>
  </conditionalFormatting>
  <conditionalFormatting sqref="Y15:Z15">
    <cfRule type="cellIs" dxfId="1578" priority="1545" operator="equal">
      <formula>"jan."</formula>
    </cfRule>
  </conditionalFormatting>
  <conditionalFormatting sqref="Y15:Z15">
    <cfRule type="cellIs" dxfId="1577" priority="1544" operator="equal">
      <formula>"jan."</formula>
    </cfRule>
  </conditionalFormatting>
  <conditionalFormatting sqref="Y15:Z15">
    <cfRule type="cellIs" dxfId="1576" priority="1543" operator="equal">
      <formula>"jan."</formula>
    </cfRule>
  </conditionalFormatting>
  <conditionalFormatting sqref="Y15:Z15">
    <cfRule type="cellIs" dxfId="1575" priority="1542" operator="equal">
      <formula>"jan."</formula>
    </cfRule>
  </conditionalFormatting>
  <conditionalFormatting sqref="Y15:Z15">
    <cfRule type="cellIs" dxfId="1574" priority="1541" operator="equal">
      <formula>"jan."</formula>
    </cfRule>
  </conditionalFormatting>
  <conditionalFormatting sqref="Y15:Z15">
    <cfRule type="cellIs" dxfId="1573" priority="1540" operator="equal">
      <formula>"jan."</formula>
    </cfRule>
  </conditionalFormatting>
  <conditionalFormatting sqref="Y15:Z15">
    <cfRule type="cellIs" dxfId="1572" priority="1539" operator="equal">
      <formula>"jan."</formula>
    </cfRule>
  </conditionalFormatting>
  <conditionalFormatting sqref="Y15:Z15">
    <cfRule type="cellIs" dxfId="1571" priority="1537" operator="equal">
      <formula>"jan."</formula>
    </cfRule>
  </conditionalFormatting>
  <conditionalFormatting sqref="Y15:Z15">
    <cfRule type="cellIs" dxfId="1570" priority="1536" operator="equal">
      <formula>"jan."</formula>
    </cfRule>
  </conditionalFormatting>
  <conditionalFormatting sqref="Y15:Z15">
    <cfRule type="cellIs" dxfId="1569" priority="1534" operator="equal">
      <formula>"jan."</formula>
    </cfRule>
  </conditionalFormatting>
  <conditionalFormatting sqref="Y15:Z15">
    <cfRule type="cellIs" dxfId="1568" priority="1533" operator="equal">
      <formula>"jan."</formula>
    </cfRule>
  </conditionalFormatting>
  <conditionalFormatting sqref="Y15:Z15">
    <cfRule type="cellIs" dxfId="1567" priority="1532" operator="equal">
      <formula>"jan."</formula>
    </cfRule>
  </conditionalFormatting>
  <conditionalFormatting sqref="Y15:Z15">
    <cfRule type="cellIs" dxfId="1566" priority="1530" operator="equal">
      <formula>"jan."</formula>
    </cfRule>
  </conditionalFormatting>
  <conditionalFormatting sqref="Y15:Z15">
    <cfRule type="cellIs" dxfId="1565" priority="1520" operator="equal">
      <formula>"jan."</formula>
    </cfRule>
  </conditionalFormatting>
  <conditionalFormatting sqref="Y15:Z15">
    <cfRule type="cellIs" dxfId="1564" priority="1519" operator="equal">
      <formula>"jan."</formula>
    </cfRule>
  </conditionalFormatting>
  <conditionalFormatting sqref="Y15:Z15">
    <cfRule type="cellIs" dxfId="1563" priority="1518" operator="equal">
      <formula>"jan."</formula>
    </cfRule>
  </conditionalFormatting>
  <conditionalFormatting sqref="Y15:Z15">
    <cfRule type="cellIs" dxfId="1562" priority="1517" operator="equal">
      <formula>"jan."</formula>
    </cfRule>
  </conditionalFormatting>
  <conditionalFormatting sqref="Y15:Z15">
    <cfRule type="cellIs" dxfId="1561" priority="1516" operator="equal">
      <formula>"jan."</formula>
    </cfRule>
  </conditionalFormatting>
  <conditionalFormatting sqref="Y15:Z15">
    <cfRule type="cellIs" dxfId="1560" priority="1515" operator="equal">
      <formula>"jan."</formula>
    </cfRule>
  </conditionalFormatting>
  <conditionalFormatting sqref="Y15:Z15">
    <cfRule type="cellIs" dxfId="1559" priority="1514" operator="equal">
      <formula>"jan."</formula>
    </cfRule>
  </conditionalFormatting>
  <conditionalFormatting sqref="Y15:Z15">
    <cfRule type="cellIs" dxfId="1558" priority="1513" operator="equal">
      <formula>"jan."</formula>
    </cfRule>
  </conditionalFormatting>
  <conditionalFormatting sqref="Y15:Z15">
    <cfRule type="cellIs" dxfId="1557" priority="1512" operator="equal">
      <formula>"jan."</formula>
    </cfRule>
  </conditionalFormatting>
  <conditionalFormatting sqref="Y15:Z15">
    <cfRule type="cellIs" dxfId="1556" priority="1511" operator="equal">
      <formula>"jan."</formula>
    </cfRule>
  </conditionalFormatting>
  <conditionalFormatting sqref="Y15:Z15">
    <cfRule type="cellIs" dxfId="1555" priority="1510" operator="equal">
      <formula>"jan."</formula>
    </cfRule>
  </conditionalFormatting>
  <conditionalFormatting sqref="Y15:Z15">
    <cfRule type="cellIs" dxfId="1554" priority="1509" operator="equal">
      <formula>"jan."</formula>
    </cfRule>
  </conditionalFormatting>
  <conditionalFormatting sqref="Y15:Z15">
    <cfRule type="cellIs" dxfId="1553" priority="1508" operator="equal">
      <formula>"jan."</formula>
    </cfRule>
  </conditionalFormatting>
  <conditionalFormatting sqref="Y15:Z15">
    <cfRule type="cellIs" dxfId="1552" priority="1507" operator="equal">
      <formula>"jan."</formula>
    </cfRule>
  </conditionalFormatting>
  <conditionalFormatting sqref="Y15:Z15">
    <cfRule type="cellIs" dxfId="1551" priority="1506" operator="equal">
      <formula>"jan."</formula>
    </cfRule>
  </conditionalFormatting>
  <conditionalFormatting sqref="Y15:Z15">
    <cfRule type="cellIs" dxfId="1550" priority="1505" operator="equal">
      <formula>"jan."</formula>
    </cfRule>
  </conditionalFormatting>
  <conditionalFormatting sqref="Y15:Z15">
    <cfRule type="cellIs" dxfId="1549" priority="1504" operator="equal">
      <formula>"jan."</formula>
    </cfRule>
  </conditionalFormatting>
  <conditionalFormatting sqref="Y15:Z15">
    <cfRule type="cellIs" dxfId="1548" priority="1503" operator="equal">
      <formula>"jan."</formula>
    </cfRule>
  </conditionalFormatting>
  <conditionalFormatting sqref="Y15:Z15">
    <cfRule type="cellIs" dxfId="1547" priority="1502" operator="equal">
      <formula>"jan."</formula>
    </cfRule>
  </conditionalFormatting>
  <conditionalFormatting sqref="Y15:Z15">
    <cfRule type="cellIs" dxfId="1546" priority="1501" operator="equal">
      <formula>"jan."</formula>
    </cfRule>
  </conditionalFormatting>
  <conditionalFormatting sqref="Y15:Z15">
    <cfRule type="cellIs" dxfId="1545" priority="1500" operator="equal">
      <formula>"jan."</formula>
    </cfRule>
  </conditionalFormatting>
  <conditionalFormatting sqref="Y15:Z15">
    <cfRule type="cellIs" dxfId="1544" priority="1499" operator="equal">
      <formula>"jan."</formula>
    </cfRule>
  </conditionalFormatting>
  <conditionalFormatting sqref="Y15:Z15">
    <cfRule type="cellIs" dxfId="1543" priority="1498" operator="equal">
      <formula>"jan."</formula>
    </cfRule>
  </conditionalFormatting>
  <conditionalFormatting sqref="Y15:Z15">
    <cfRule type="cellIs" dxfId="1542" priority="1497" operator="equal">
      <formula>"jan."</formula>
    </cfRule>
  </conditionalFormatting>
  <conditionalFormatting sqref="Y15:Z15">
    <cfRule type="cellIs" dxfId="1541" priority="1496" operator="equal">
      <formula>"jan."</formula>
    </cfRule>
  </conditionalFormatting>
  <conditionalFormatting sqref="Y15:Z15">
    <cfRule type="cellIs" dxfId="1540" priority="1495" operator="equal">
      <formula>"jan."</formula>
    </cfRule>
  </conditionalFormatting>
  <conditionalFormatting sqref="Y15:Z15">
    <cfRule type="cellIs" dxfId="1539" priority="1494" operator="equal">
      <formula>"jan."</formula>
    </cfRule>
  </conditionalFormatting>
  <conditionalFormatting sqref="Y15:Z15">
    <cfRule type="cellIs" dxfId="1538" priority="1493" operator="equal">
      <formula>"jan."</formula>
    </cfRule>
  </conditionalFormatting>
  <conditionalFormatting sqref="Y15:Z15">
    <cfRule type="cellIs" dxfId="1537" priority="1492" operator="equal">
      <formula>"jan."</formula>
    </cfRule>
  </conditionalFormatting>
  <conditionalFormatting sqref="Y15:Z15">
    <cfRule type="cellIs" dxfId="1536" priority="1491" operator="equal">
      <formula>"jan."</formula>
    </cfRule>
  </conditionalFormatting>
  <conditionalFormatting sqref="Y15:Z15">
    <cfRule type="cellIs" dxfId="1535" priority="1490" operator="equal">
      <formula>"jan."</formula>
    </cfRule>
  </conditionalFormatting>
  <conditionalFormatting sqref="Y15:Z15">
    <cfRule type="cellIs" dxfId="1534" priority="1489" operator="equal">
      <formula>"jan."</formula>
    </cfRule>
  </conditionalFormatting>
  <conditionalFormatting sqref="Y15:Z15">
    <cfRule type="cellIs" dxfId="1533" priority="1488" operator="equal">
      <formula>"jan."</formula>
    </cfRule>
  </conditionalFormatting>
  <conditionalFormatting sqref="Y15:Z15">
    <cfRule type="cellIs" dxfId="1532" priority="1487" operator="equal">
      <formula>"jan."</formula>
    </cfRule>
  </conditionalFormatting>
  <conditionalFormatting sqref="Y15:Z15">
    <cfRule type="cellIs" dxfId="1531" priority="1486" operator="equal">
      <formula>"jan."</formula>
    </cfRule>
  </conditionalFormatting>
  <conditionalFormatting sqref="Y15:Z15">
    <cfRule type="cellIs" dxfId="1530" priority="1485" operator="equal">
      <formula>"jan."</formula>
    </cfRule>
  </conditionalFormatting>
  <conditionalFormatting sqref="Y15:Z15">
    <cfRule type="cellIs" dxfId="1529" priority="1484" operator="equal">
      <formula>"jan."</formula>
    </cfRule>
  </conditionalFormatting>
  <conditionalFormatting sqref="Y15:Z15">
    <cfRule type="cellIs" dxfId="1528" priority="1483" operator="equal">
      <formula>"jan."</formula>
    </cfRule>
  </conditionalFormatting>
  <conditionalFormatting sqref="Y15:Z15">
    <cfRule type="cellIs" dxfId="1527" priority="1482" operator="equal">
      <formula>"jan."</formula>
    </cfRule>
  </conditionalFormatting>
  <conditionalFormatting sqref="Y15:Z15">
    <cfRule type="cellIs" dxfId="1526" priority="1481" operator="equal">
      <formula>"jan."</formula>
    </cfRule>
  </conditionalFormatting>
  <conditionalFormatting sqref="Y15:Z15">
    <cfRule type="cellIs" dxfId="1525" priority="1480" operator="equal">
      <formula>"jan."</formula>
    </cfRule>
  </conditionalFormatting>
  <conditionalFormatting sqref="Y15:Z15">
    <cfRule type="cellIs" dxfId="1524" priority="1479" operator="equal">
      <formula>"jan."</formula>
    </cfRule>
  </conditionalFormatting>
  <conditionalFormatting sqref="Y15:Z15">
    <cfRule type="cellIs" dxfId="1523" priority="1478" operator="equal">
      <formula>"jan."</formula>
    </cfRule>
  </conditionalFormatting>
  <conditionalFormatting sqref="Y15:Z15">
    <cfRule type="cellIs" dxfId="1522" priority="1477" operator="equal">
      <formula>"jan."</formula>
    </cfRule>
  </conditionalFormatting>
  <conditionalFormatting sqref="Y15:Z15">
    <cfRule type="cellIs" dxfId="1521" priority="1475" operator="equal">
      <formula>"jan."</formula>
    </cfRule>
  </conditionalFormatting>
  <conditionalFormatting sqref="Y15:Z15">
    <cfRule type="cellIs" dxfId="1520" priority="1474" operator="equal">
      <formula>"jan."</formula>
    </cfRule>
  </conditionalFormatting>
  <conditionalFormatting sqref="Y15:Z15">
    <cfRule type="cellIs" dxfId="1519" priority="1473" operator="equal">
      <formula>"jan."</formula>
    </cfRule>
  </conditionalFormatting>
  <conditionalFormatting sqref="Y15:Z15">
    <cfRule type="cellIs" dxfId="1518" priority="1471" operator="equal">
      <formula>"jan."</formula>
    </cfRule>
  </conditionalFormatting>
  <conditionalFormatting sqref="Y15:Z15">
    <cfRule type="cellIs" dxfId="1517" priority="1470" operator="equal">
      <formula>"jan."</formula>
    </cfRule>
  </conditionalFormatting>
  <conditionalFormatting sqref="Y15:Z15">
    <cfRule type="cellIs" dxfId="1516" priority="1469" operator="equal">
      <formula>"jan."</formula>
    </cfRule>
  </conditionalFormatting>
  <conditionalFormatting sqref="Y15:Z15">
    <cfRule type="cellIs" dxfId="1515" priority="1468" operator="equal">
      <formula>"jan."</formula>
    </cfRule>
  </conditionalFormatting>
  <conditionalFormatting sqref="Y15:Z15">
    <cfRule type="cellIs" dxfId="1514" priority="1466" operator="equal">
      <formula>"jan."</formula>
    </cfRule>
  </conditionalFormatting>
  <conditionalFormatting sqref="Y15:Z15">
    <cfRule type="cellIs" dxfId="1513" priority="1465" operator="equal">
      <formula>"jan."</formula>
    </cfRule>
  </conditionalFormatting>
  <conditionalFormatting sqref="Y15:Z15">
    <cfRule type="cellIs" dxfId="1512" priority="1464" operator="equal">
      <formula>"jan."</formula>
    </cfRule>
  </conditionalFormatting>
  <conditionalFormatting sqref="Y15:Z15">
    <cfRule type="cellIs" dxfId="1511" priority="1462" operator="equal">
      <formula>"jan."</formula>
    </cfRule>
  </conditionalFormatting>
  <conditionalFormatting sqref="Y15:Z15">
    <cfRule type="cellIs" dxfId="1510" priority="1461" operator="equal">
      <formula>"jan."</formula>
    </cfRule>
  </conditionalFormatting>
  <conditionalFormatting sqref="Y15:Z15">
    <cfRule type="cellIs" dxfId="1509" priority="1459" operator="equal">
      <formula>"jan."</formula>
    </cfRule>
  </conditionalFormatting>
  <conditionalFormatting sqref="Y15:Z15">
    <cfRule type="cellIs" dxfId="1508" priority="1458" operator="equal">
      <formula>"jan."</formula>
    </cfRule>
  </conditionalFormatting>
  <conditionalFormatting sqref="Y15:Z15">
    <cfRule type="cellIs" dxfId="1507" priority="1457" operator="equal">
      <formula>"jan."</formula>
    </cfRule>
  </conditionalFormatting>
  <conditionalFormatting sqref="Y15:Z15">
    <cfRule type="cellIs" dxfId="1506" priority="1455" operator="equal">
      <formula>"jan."</formula>
    </cfRule>
  </conditionalFormatting>
  <conditionalFormatting sqref="Y15:Z15">
    <cfRule type="cellIs" dxfId="1505" priority="1454" operator="equal">
      <formula>"jan."</formula>
    </cfRule>
  </conditionalFormatting>
  <conditionalFormatting sqref="Y15:Z15">
    <cfRule type="cellIs" dxfId="1504" priority="1453" operator="equal">
      <formula>"jan."</formula>
    </cfRule>
  </conditionalFormatting>
  <conditionalFormatting sqref="Y15:Z15">
    <cfRule type="cellIs" dxfId="1503" priority="1452" operator="equal">
      <formula>"jan."</formula>
    </cfRule>
  </conditionalFormatting>
  <conditionalFormatting sqref="Y15:Z15">
    <cfRule type="cellIs" dxfId="1502" priority="1451" operator="equal">
      <formula>"jan."</formula>
    </cfRule>
  </conditionalFormatting>
  <conditionalFormatting sqref="Y15:Z15">
    <cfRule type="cellIs" dxfId="1501" priority="1450" operator="equal">
      <formula>"jan."</formula>
    </cfRule>
  </conditionalFormatting>
  <conditionalFormatting sqref="Y15:Z15">
    <cfRule type="cellIs" dxfId="1500" priority="1449" operator="equal">
      <formula>"jan."</formula>
    </cfRule>
  </conditionalFormatting>
  <conditionalFormatting sqref="Y15:Z15">
    <cfRule type="cellIs" dxfId="1499" priority="1448" operator="equal">
      <formula>"jan."</formula>
    </cfRule>
  </conditionalFormatting>
  <conditionalFormatting sqref="Y15:Z15">
    <cfRule type="cellIs" dxfId="1498" priority="1447" operator="equal">
      <formula>"jan."</formula>
    </cfRule>
  </conditionalFormatting>
  <conditionalFormatting sqref="Y15:Z15">
    <cfRule type="cellIs" dxfId="1497" priority="1446" operator="equal">
      <formula>"jan."</formula>
    </cfRule>
  </conditionalFormatting>
  <conditionalFormatting sqref="Y15:Z15">
    <cfRule type="cellIs" dxfId="1496" priority="1445" operator="equal">
      <formula>"jan."</formula>
    </cfRule>
  </conditionalFormatting>
  <conditionalFormatting sqref="Y15:Z15">
    <cfRule type="cellIs" dxfId="1495" priority="1444" operator="equal">
      <formula>"jan."</formula>
    </cfRule>
  </conditionalFormatting>
  <conditionalFormatting sqref="Y15:Z15">
    <cfRule type="cellIs" dxfId="1494" priority="1443" operator="equal">
      <formula>"jan."</formula>
    </cfRule>
  </conditionalFormatting>
  <conditionalFormatting sqref="Y15:Z15">
    <cfRule type="cellIs" dxfId="1493" priority="1442" operator="equal">
      <formula>"jan."</formula>
    </cfRule>
  </conditionalFormatting>
  <conditionalFormatting sqref="Y15:Z15">
    <cfRule type="cellIs" dxfId="1492" priority="1441" operator="equal">
      <formula>"jan."</formula>
    </cfRule>
  </conditionalFormatting>
  <conditionalFormatting sqref="Y15:Z15">
    <cfRule type="cellIs" dxfId="1491" priority="1439" operator="equal">
      <formula>"jan."</formula>
    </cfRule>
  </conditionalFormatting>
  <conditionalFormatting sqref="Y15:Z15">
    <cfRule type="cellIs" dxfId="1490" priority="1438" operator="equal">
      <formula>"jan."</formula>
    </cfRule>
  </conditionalFormatting>
  <conditionalFormatting sqref="Y15:Z15">
    <cfRule type="cellIs" dxfId="1489" priority="1437" operator="equal">
      <formula>"jan."</formula>
    </cfRule>
  </conditionalFormatting>
  <conditionalFormatting sqref="Y15:Z15">
    <cfRule type="cellIs" dxfId="1488" priority="1436" operator="equal">
      <formula>"jan."</formula>
    </cfRule>
  </conditionalFormatting>
  <conditionalFormatting sqref="Y15:Z15">
    <cfRule type="cellIs" dxfId="1487" priority="1435" operator="equal">
      <formula>"jan."</formula>
    </cfRule>
  </conditionalFormatting>
  <conditionalFormatting sqref="Y15:Z15">
    <cfRule type="cellIs" dxfId="1486" priority="1434" operator="equal">
      <formula>"jan."</formula>
    </cfRule>
  </conditionalFormatting>
  <conditionalFormatting sqref="Y15:Z15">
    <cfRule type="cellIs" dxfId="1485" priority="1433" operator="equal">
      <formula>"jan."</formula>
    </cfRule>
  </conditionalFormatting>
  <conditionalFormatting sqref="Y15:Z15">
    <cfRule type="cellIs" dxfId="1484" priority="1432" operator="equal">
      <formula>"jan."</formula>
    </cfRule>
  </conditionalFormatting>
  <conditionalFormatting sqref="Y15:Z15">
    <cfRule type="cellIs" dxfId="1483" priority="1431" operator="equal">
      <formula>"jan."</formula>
    </cfRule>
  </conditionalFormatting>
  <conditionalFormatting sqref="Y15:Z15">
    <cfRule type="cellIs" dxfId="1482" priority="1430" operator="equal">
      <formula>"jan."</formula>
    </cfRule>
  </conditionalFormatting>
  <conditionalFormatting sqref="Y15:Z15">
    <cfRule type="cellIs" dxfId="1481" priority="1429" operator="equal">
      <formula>"jan."</formula>
    </cfRule>
  </conditionalFormatting>
  <conditionalFormatting sqref="Y15:Z15">
    <cfRule type="cellIs" dxfId="1480" priority="1428" operator="equal">
      <formula>"jan."</formula>
    </cfRule>
  </conditionalFormatting>
  <conditionalFormatting sqref="Y15:Z15">
    <cfRule type="cellIs" dxfId="1479" priority="1427" operator="equal">
      <formula>"jan."</formula>
    </cfRule>
  </conditionalFormatting>
  <conditionalFormatting sqref="Y15:Z15">
    <cfRule type="cellIs" dxfId="1478" priority="1426" operator="equal">
      <formula>"jan."</formula>
    </cfRule>
  </conditionalFormatting>
  <conditionalFormatting sqref="Y15:Z15">
    <cfRule type="cellIs" dxfId="1477" priority="1425" operator="equal">
      <formula>"jan."</formula>
    </cfRule>
  </conditionalFormatting>
  <conditionalFormatting sqref="Y15:Z15">
    <cfRule type="cellIs" dxfId="1476" priority="1424" operator="equal">
      <formula>"jan."</formula>
    </cfRule>
  </conditionalFormatting>
  <conditionalFormatting sqref="Y15:Z15">
    <cfRule type="cellIs" dxfId="1475" priority="1423" operator="equal">
      <formula>"jan."</formula>
    </cfRule>
  </conditionalFormatting>
  <conditionalFormatting sqref="Y15:Z15">
    <cfRule type="cellIs" dxfId="1474" priority="1422" operator="equal">
      <formula>"jan."</formula>
    </cfRule>
  </conditionalFormatting>
  <conditionalFormatting sqref="Y15:Z15">
    <cfRule type="cellIs" dxfId="1473" priority="1421" operator="equal">
      <formula>"jan."</formula>
    </cfRule>
  </conditionalFormatting>
  <conditionalFormatting sqref="Y15:Z15">
    <cfRule type="cellIs" dxfId="1472" priority="1419" operator="equal">
      <formula>"jan."</formula>
    </cfRule>
  </conditionalFormatting>
  <conditionalFormatting sqref="Y15:Z15">
    <cfRule type="cellIs" dxfId="1471" priority="1418" operator="equal">
      <formula>"jan."</formula>
    </cfRule>
  </conditionalFormatting>
  <conditionalFormatting sqref="Y15:Z15">
    <cfRule type="cellIs" dxfId="1470" priority="1417" operator="equal">
      <formula>"jan."</formula>
    </cfRule>
  </conditionalFormatting>
  <conditionalFormatting sqref="Y15:Z15">
    <cfRule type="cellIs" dxfId="1469" priority="1416" operator="equal">
      <formula>"jan."</formula>
    </cfRule>
  </conditionalFormatting>
  <conditionalFormatting sqref="Y15:Z15">
    <cfRule type="cellIs" dxfId="1468" priority="1415" operator="equal">
      <formula>"jan."</formula>
    </cfRule>
  </conditionalFormatting>
  <conditionalFormatting sqref="Y15:Z15">
    <cfRule type="cellIs" dxfId="1467" priority="1414" operator="equal">
      <formula>"jan."</formula>
    </cfRule>
  </conditionalFormatting>
  <conditionalFormatting sqref="Y15:Z15">
    <cfRule type="cellIs" dxfId="1466" priority="1413" operator="equal">
      <formula>"jan."</formula>
    </cfRule>
  </conditionalFormatting>
  <conditionalFormatting sqref="Y15:Z15">
    <cfRule type="cellIs" dxfId="1465" priority="1412" operator="equal">
      <formula>"jan."</formula>
    </cfRule>
  </conditionalFormatting>
  <conditionalFormatting sqref="Y15:Z15">
    <cfRule type="cellIs" dxfId="1464" priority="1411" operator="equal">
      <formula>"jan."</formula>
    </cfRule>
  </conditionalFormatting>
  <conditionalFormatting sqref="Y15:Z15">
    <cfRule type="cellIs" dxfId="1463" priority="1409" operator="equal">
      <formula>"jan."</formula>
    </cfRule>
  </conditionalFormatting>
  <conditionalFormatting sqref="Y15:Z15">
    <cfRule type="cellIs" dxfId="1462" priority="1408" operator="equal">
      <formula>"jan."</formula>
    </cfRule>
  </conditionalFormatting>
  <conditionalFormatting sqref="Y15:Z15">
    <cfRule type="cellIs" dxfId="1461" priority="1407" operator="equal">
      <formula>"jan."</formula>
    </cfRule>
  </conditionalFormatting>
  <conditionalFormatting sqref="Y15:Z15">
    <cfRule type="cellIs" dxfId="1460" priority="1406" operator="equal">
      <formula>"jan."</formula>
    </cfRule>
  </conditionalFormatting>
  <conditionalFormatting sqref="Y15:Z15">
    <cfRule type="cellIs" dxfId="1459" priority="1405" operator="equal">
      <formula>"jan."</formula>
    </cfRule>
  </conditionalFormatting>
  <conditionalFormatting sqref="Y15:Z15">
    <cfRule type="cellIs" dxfId="1458" priority="1404" operator="equal">
      <formula>"jan."</formula>
    </cfRule>
  </conditionalFormatting>
  <conditionalFormatting sqref="Y15:Z15">
    <cfRule type="cellIs" dxfId="1457" priority="1403" operator="equal">
      <formula>"jan."</formula>
    </cfRule>
  </conditionalFormatting>
  <conditionalFormatting sqref="Y15:Z15">
    <cfRule type="cellIs" dxfId="1456" priority="1402" operator="equal">
      <formula>"jan."</formula>
    </cfRule>
  </conditionalFormatting>
  <conditionalFormatting sqref="Y15:Z15">
    <cfRule type="cellIs" dxfId="1455" priority="1401" operator="equal">
      <formula>"jan."</formula>
    </cfRule>
  </conditionalFormatting>
  <conditionalFormatting sqref="Y15:Z15">
    <cfRule type="cellIs" dxfId="1454" priority="1400" operator="equal">
      <formula>"jan."</formula>
    </cfRule>
  </conditionalFormatting>
  <conditionalFormatting sqref="Y15:Z15">
    <cfRule type="cellIs" dxfId="1453" priority="1399" operator="equal">
      <formula>"jan."</formula>
    </cfRule>
  </conditionalFormatting>
  <conditionalFormatting sqref="Y15:Z15">
    <cfRule type="cellIs" dxfId="1452" priority="1398" operator="equal">
      <formula>"jan."</formula>
    </cfRule>
  </conditionalFormatting>
  <conditionalFormatting sqref="Y15:Z15">
    <cfRule type="cellIs" dxfId="1451" priority="1397" operator="equal">
      <formula>"jan."</formula>
    </cfRule>
  </conditionalFormatting>
  <conditionalFormatting sqref="Y15:Z15">
    <cfRule type="cellIs" dxfId="1450" priority="1395" operator="equal">
      <formula>"jan."</formula>
    </cfRule>
  </conditionalFormatting>
  <conditionalFormatting sqref="Y15:Z15">
    <cfRule type="cellIs" dxfId="1449" priority="1393" operator="equal">
      <formula>"jan."</formula>
    </cfRule>
  </conditionalFormatting>
  <conditionalFormatting sqref="Y15:Z15">
    <cfRule type="cellIs" dxfId="1448" priority="1392" operator="equal">
      <formula>"jan."</formula>
    </cfRule>
  </conditionalFormatting>
  <conditionalFormatting sqref="Y15:Z15">
    <cfRule type="cellIs" dxfId="1447" priority="1391" operator="equal">
      <formula>"jan."</formula>
    </cfRule>
  </conditionalFormatting>
  <conditionalFormatting sqref="Y15:Z15">
    <cfRule type="cellIs" dxfId="1446" priority="1390" operator="equal">
      <formula>"jan."</formula>
    </cfRule>
  </conditionalFormatting>
  <conditionalFormatting sqref="Y15:Z15">
    <cfRule type="cellIs" dxfId="1445" priority="1389" operator="equal">
      <formula>"jan."</formula>
    </cfRule>
  </conditionalFormatting>
  <conditionalFormatting sqref="Y15:Z15">
    <cfRule type="cellIs" dxfId="1444" priority="1386" operator="equal">
      <formula>"jan."</formula>
    </cfRule>
  </conditionalFormatting>
  <conditionalFormatting sqref="Y15:Z15">
    <cfRule type="cellIs" dxfId="1443" priority="1385" operator="equal">
      <formula>"jan."</formula>
    </cfRule>
  </conditionalFormatting>
  <conditionalFormatting sqref="Y15:Z15">
    <cfRule type="cellIs" dxfId="1442" priority="1384" operator="equal">
      <formula>"jan."</formula>
    </cfRule>
  </conditionalFormatting>
  <conditionalFormatting sqref="Y15:Z15">
    <cfRule type="cellIs" dxfId="1441" priority="1383" operator="equal">
      <formula>"jan."</formula>
    </cfRule>
  </conditionalFormatting>
  <conditionalFormatting sqref="Y15:Z15">
    <cfRule type="cellIs" dxfId="1440" priority="1382" operator="equal">
      <formula>"jan."</formula>
    </cfRule>
  </conditionalFormatting>
  <conditionalFormatting sqref="Y15:Z15">
    <cfRule type="cellIs" dxfId="1439" priority="1381" operator="equal">
      <formula>"jan."</formula>
    </cfRule>
  </conditionalFormatting>
  <conditionalFormatting sqref="Y15:Z15">
    <cfRule type="cellIs" dxfId="1438" priority="1380" operator="equal">
      <formula>"jan."</formula>
    </cfRule>
  </conditionalFormatting>
  <conditionalFormatting sqref="Y15:Z15">
    <cfRule type="cellIs" dxfId="1437" priority="1379" operator="equal">
      <formula>"jan."</formula>
    </cfRule>
  </conditionalFormatting>
  <conditionalFormatting sqref="Y15:Z15">
    <cfRule type="cellIs" dxfId="1436" priority="1378" operator="equal">
      <formula>"jan."</formula>
    </cfRule>
  </conditionalFormatting>
  <conditionalFormatting sqref="Y15:Z15">
    <cfRule type="cellIs" dxfId="1435" priority="1377" operator="equal">
      <formula>"jan."</formula>
    </cfRule>
  </conditionalFormatting>
  <conditionalFormatting sqref="Y15:Z15">
    <cfRule type="cellIs" dxfId="1434" priority="1376" operator="equal">
      <formula>"jan."</formula>
    </cfRule>
  </conditionalFormatting>
  <conditionalFormatting sqref="Y15:Z15">
    <cfRule type="cellIs" dxfId="1433" priority="1375" operator="equal">
      <formula>"jan."</formula>
    </cfRule>
  </conditionalFormatting>
  <conditionalFormatting sqref="Y15:Z15">
    <cfRule type="cellIs" dxfId="1432" priority="1374" operator="equal">
      <formula>"jan."</formula>
    </cfRule>
  </conditionalFormatting>
  <conditionalFormatting sqref="Y15:Z15">
    <cfRule type="cellIs" dxfId="1431" priority="1373" operator="equal">
      <formula>"jan."</formula>
    </cfRule>
  </conditionalFormatting>
  <conditionalFormatting sqref="Y15:Z15">
    <cfRule type="cellIs" dxfId="1430" priority="1372" operator="equal">
      <formula>"jan."</formula>
    </cfRule>
  </conditionalFormatting>
  <conditionalFormatting sqref="Y15:Z15">
    <cfRule type="cellIs" dxfId="1429" priority="1371" operator="equal">
      <formula>"jan."</formula>
    </cfRule>
  </conditionalFormatting>
  <conditionalFormatting sqref="Y15:Z15">
    <cfRule type="cellIs" dxfId="1428" priority="1370" operator="equal">
      <formula>"jan."</formula>
    </cfRule>
  </conditionalFormatting>
  <conditionalFormatting sqref="Y15:Z15">
    <cfRule type="cellIs" dxfId="1427" priority="1369" operator="equal">
      <formula>"jan."</formula>
    </cfRule>
  </conditionalFormatting>
  <conditionalFormatting sqref="Y15:Z15">
    <cfRule type="cellIs" dxfId="1426" priority="1368" operator="equal">
      <formula>"jan."</formula>
    </cfRule>
  </conditionalFormatting>
  <conditionalFormatting sqref="Y15:Z15">
    <cfRule type="cellIs" dxfId="1425" priority="1367" operator="equal">
      <formula>"jan."</formula>
    </cfRule>
  </conditionalFormatting>
  <conditionalFormatting sqref="Y15:Z15">
    <cfRule type="cellIs" dxfId="1424" priority="1366" operator="equal">
      <formula>"jan."</formula>
    </cfRule>
  </conditionalFormatting>
  <conditionalFormatting sqref="Y15:Z15">
    <cfRule type="cellIs" dxfId="1423" priority="1365" operator="equal">
      <formula>"jan."</formula>
    </cfRule>
  </conditionalFormatting>
  <conditionalFormatting sqref="Y15:Z15">
    <cfRule type="cellIs" dxfId="1422" priority="1364" operator="equal">
      <formula>"jan."</formula>
    </cfRule>
  </conditionalFormatting>
  <conditionalFormatting sqref="Y15:Z15">
    <cfRule type="cellIs" dxfId="1421" priority="1363" operator="equal">
      <formula>"jan."</formula>
    </cfRule>
  </conditionalFormatting>
  <conditionalFormatting sqref="Y15:Z15">
    <cfRule type="cellIs" dxfId="1420" priority="1362" operator="equal">
      <formula>"jan."</formula>
    </cfRule>
  </conditionalFormatting>
  <conditionalFormatting sqref="Y15:Z15">
    <cfRule type="cellIs" dxfId="1419" priority="1361" operator="equal">
      <formula>"jan."</formula>
    </cfRule>
  </conditionalFormatting>
  <conditionalFormatting sqref="Y15:Z15">
    <cfRule type="cellIs" dxfId="1418" priority="1360" operator="equal">
      <formula>"jan."</formula>
    </cfRule>
  </conditionalFormatting>
  <conditionalFormatting sqref="Y15:Z15">
    <cfRule type="cellIs" dxfId="1417" priority="1359" operator="equal">
      <formula>"jan."</formula>
    </cfRule>
  </conditionalFormatting>
  <conditionalFormatting sqref="Y15:Z15">
    <cfRule type="cellIs" dxfId="1416" priority="1358" operator="equal">
      <formula>"jan."</formula>
    </cfRule>
  </conditionalFormatting>
  <conditionalFormatting sqref="Y15:Z15">
    <cfRule type="cellIs" dxfId="1415" priority="1356" operator="equal">
      <formula>"jan."</formula>
    </cfRule>
  </conditionalFormatting>
  <conditionalFormatting sqref="Y15:Z15">
    <cfRule type="cellIs" dxfId="1414" priority="1355" operator="equal">
      <formula>"jan."</formula>
    </cfRule>
  </conditionalFormatting>
  <conditionalFormatting sqref="Y15:Z15">
    <cfRule type="cellIs" dxfId="1413" priority="1354" operator="equal">
      <formula>"jan."</formula>
    </cfRule>
  </conditionalFormatting>
  <conditionalFormatting sqref="Y15:Z15">
    <cfRule type="cellIs" dxfId="1412" priority="1353" operator="equal">
      <formula>"jan."</formula>
    </cfRule>
  </conditionalFormatting>
  <conditionalFormatting sqref="Y15:Z15">
    <cfRule type="cellIs" dxfId="1411" priority="1352" operator="equal">
      <formula>"jan."</formula>
    </cfRule>
  </conditionalFormatting>
  <conditionalFormatting sqref="Y15:Z15">
    <cfRule type="cellIs" dxfId="1410" priority="1351" operator="equal">
      <formula>"jan."</formula>
    </cfRule>
  </conditionalFormatting>
  <conditionalFormatting sqref="Y15:Z15">
    <cfRule type="cellIs" dxfId="1409" priority="1350" operator="equal">
      <formula>"jan."</formula>
    </cfRule>
  </conditionalFormatting>
  <conditionalFormatting sqref="Y15:Z15">
    <cfRule type="cellIs" dxfId="1408" priority="1349" operator="equal">
      <formula>"jan."</formula>
    </cfRule>
  </conditionalFormatting>
  <conditionalFormatting sqref="Y15:Z15">
    <cfRule type="cellIs" dxfId="1407" priority="1348" operator="equal">
      <formula>"jan."</formula>
    </cfRule>
  </conditionalFormatting>
  <conditionalFormatting sqref="Y15:Z15">
    <cfRule type="cellIs" dxfId="1406" priority="1347" operator="equal">
      <formula>"jan."</formula>
    </cfRule>
  </conditionalFormatting>
  <conditionalFormatting sqref="Y15:Z15">
    <cfRule type="cellIs" dxfId="1405" priority="1346" operator="equal">
      <formula>"jan."</formula>
    </cfRule>
  </conditionalFormatting>
  <conditionalFormatting sqref="Y15:Z15">
    <cfRule type="cellIs" dxfId="1404" priority="1345" operator="equal">
      <formula>"jan."</formula>
    </cfRule>
  </conditionalFormatting>
  <conditionalFormatting sqref="Y15:Z15">
    <cfRule type="cellIs" dxfId="1403" priority="1344" operator="equal">
      <formula>"jan."</formula>
    </cfRule>
  </conditionalFormatting>
  <conditionalFormatting sqref="Y15:Z15">
    <cfRule type="cellIs" dxfId="1402" priority="1343" operator="equal">
      <formula>"jan."</formula>
    </cfRule>
  </conditionalFormatting>
  <conditionalFormatting sqref="Y15:Z15">
    <cfRule type="cellIs" dxfId="1401" priority="1342" operator="equal">
      <formula>"jan."</formula>
    </cfRule>
  </conditionalFormatting>
  <conditionalFormatting sqref="Y15:Z15">
    <cfRule type="cellIs" dxfId="1400" priority="1341" operator="equal">
      <formula>"jan."</formula>
    </cfRule>
  </conditionalFormatting>
  <conditionalFormatting sqref="Y15:Z15">
    <cfRule type="cellIs" dxfId="1399" priority="1340" operator="equal">
      <formula>"jan."</formula>
    </cfRule>
  </conditionalFormatting>
  <conditionalFormatting sqref="Y15:Z15">
    <cfRule type="cellIs" dxfId="1398" priority="1339" operator="equal">
      <formula>"jan."</formula>
    </cfRule>
  </conditionalFormatting>
  <conditionalFormatting sqref="Y15:Z15">
    <cfRule type="cellIs" dxfId="1397" priority="1338" operator="equal">
      <formula>"jan."</formula>
    </cfRule>
  </conditionalFormatting>
  <conditionalFormatting sqref="Y15:Z15">
    <cfRule type="cellIs" dxfId="1396" priority="1337" operator="equal">
      <formula>"jan."</formula>
    </cfRule>
  </conditionalFormatting>
  <conditionalFormatting sqref="Y15:Z15">
    <cfRule type="cellIs" dxfId="1395" priority="1336" operator="equal">
      <formula>"jan."</formula>
    </cfRule>
  </conditionalFormatting>
  <conditionalFormatting sqref="Y15:Z15">
    <cfRule type="cellIs" dxfId="1394" priority="1335" operator="equal">
      <formula>"jan."</formula>
    </cfRule>
  </conditionalFormatting>
  <conditionalFormatting sqref="Y15:Z15">
    <cfRule type="cellIs" dxfId="1393" priority="1334" operator="equal">
      <formula>"jan."</formula>
    </cfRule>
  </conditionalFormatting>
  <conditionalFormatting sqref="Y15:Z15">
    <cfRule type="cellIs" dxfId="1392" priority="1333" operator="equal">
      <formula>"jan."</formula>
    </cfRule>
  </conditionalFormatting>
  <conditionalFormatting sqref="Y15:Z15">
    <cfRule type="cellIs" dxfId="1391" priority="1332" operator="equal">
      <formula>"jan."</formula>
    </cfRule>
  </conditionalFormatting>
  <conditionalFormatting sqref="Y15:Z15">
    <cfRule type="cellIs" dxfId="1390" priority="1331" operator="equal">
      <formula>"jan."</formula>
    </cfRule>
  </conditionalFormatting>
  <conditionalFormatting sqref="Y15:Z15">
    <cfRule type="cellIs" dxfId="1389" priority="1330" operator="equal">
      <formula>"jan."</formula>
    </cfRule>
  </conditionalFormatting>
  <conditionalFormatting sqref="Y15:Z15">
    <cfRule type="cellIs" dxfId="1388" priority="1329" operator="equal">
      <formula>"jan."</formula>
    </cfRule>
  </conditionalFormatting>
  <conditionalFormatting sqref="Y15:Z15">
    <cfRule type="cellIs" dxfId="1387" priority="1328" operator="equal">
      <formula>"jan."</formula>
    </cfRule>
  </conditionalFormatting>
  <conditionalFormatting sqref="Y15:Z15">
    <cfRule type="cellIs" dxfId="1386" priority="1326" operator="equal">
      <formula>"jan."</formula>
    </cfRule>
  </conditionalFormatting>
  <conditionalFormatting sqref="Y15:Z15">
    <cfRule type="cellIs" dxfId="1385" priority="1324" operator="equal">
      <formula>"jan."</formula>
    </cfRule>
  </conditionalFormatting>
  <conditionalFormatting sqref="Y15:Z15">
    <cfRule type="cellIs" dxfId="1384" priority="1323" operator="equal">
      <formula>"jan."</formula>
    </cfRule>
  </conditionalFormatting>
  <conditionalFormatting sqref="Y15:Z15">
    <cfRule type="cellIs" dxfId="1383" priority="1322" operator="equal">
      <formula>"jan."</formula>
    </cfRule>
  </conditionalFormatting>
  <conditionalFormatting sqref="Y15:Z15">
    <cfRule type="cellIs" dxfId="1382" priority="1321" operator="equal">
      <formula>"jan."</formula>
    </cfRule>
  </conditionalFormatting>
  <conditionalFormatting sqref="Y15:Z15">
    <cfRule type="cellIs" dxfId="1381" priority="1320" operator="equal">
      <formula>"jan."</formula>
    </cfRule>
  </conditionalFormatting>
  <conditionalFormatting sqref="Y15:Z15">
    <cfRule type="cellIs" dxfId="1380" priority="1319" operator="equal">
      <formula>"jan."</formula>
    </cfRule>
  </conditionalFormatting>
  <conditionalFormatting sqref="Y15:Z15">
    <cfRule type="cellIs" dxfId="1379" priority="1318" operator="equal">
      <formula>"jan."</formula>
    </cfRule>
  </conditionalFormatting>
  <conditionalFormatting sqref="Y15:Z15">
    <cfRule type="cellIs" dxfId="1378" priority="1317" operator="equal">
      <formula>"jan."</formula>
    </cfRule>
  </conditionalFormatting>
  <conditionalFormatting sqref="Y15:Z15">
    <cfRule type="cellIs" dxfId="1377" priority="1316" operator="equal">
      <formula>"jan."</formula>
    </cfRule>
  </conditionalFormatting>
  <conditionalFormatting sqref="Y15:Z15">
    <cfRule type="cellIs" dxfId="1376" priority="1315" operator="equal">
      <formula>"jan."</formula>
    </cfRule>
  </conditionalFormatting>
  <conditionalFormatting sqref="Y15:Z15">
    <cfRule type="cellIs" dxfId="1375" priority="1313" operator="equal">
      <formula>"jan."</formula>
    </cfRule>
  </conditionalFormatting>
  <conditionalFormatting sqref="Y15:Z15">
    <cfRule type="cellIs" dxfId="1374" priority="1312" operator="equal">
      <formula>"jan."</formula>
    </cfRule>
  </conditionalFormatting>
  <conditionalFormatting sqref="Y15:Z15">
    <cfRule type="cellIs" dxfId="1373" priority="1311" operator="equal">
      <formula>"jan."</formula>
    </cfRule>
  </conditionalFormatting>
  <conditionalFormatting sqref="Y15:Z15">
    <cfRule type="cellIs" dxfId="1372" priority="1307" operator="equal">
      <formula>"jan."</formula>
    </cfRule>
  </conditionalFormatting>
  <conditionalFormatting sqref="Y15:Z15">
    <cfRule type="cellIs" dxfId="1371" priority="1306" operator="equal">
      <formula>"jan."</formula>
    </cfRule>
  </conditionalFormatting>
  <conditionalFormatting sqref="Y15:Z15">
    <cfRule type="cellIs" dxfId="1370" priority="1305" operator="equal">
      <formula>"jan."</formula>
    </cfRule>
  </conditionalFormatting>
  <conditionalFormatting sqref="Y15:Z15">
    <cfRule type="cellIs" dxfId="1369" priority="1302" operator="equal">
      <formula>"jan."</formula>
    </cfRule>
  </conditionalFormatting>
  <conditionalFormatting sqref="Y15:Z15">
    <cfRule type="cellIs" dxfId="1368" priority="1301" operator="equal">
      <formula>"jan."</formula>
    </cfRule>
  </conditionalFormatting>
  <conditionalFormatting sqref="Y15:Z15">
    <cfRule type="cellIs" dxfId="1367" priority="1300" operator="equal">
      <formula>"jan."</formula>
    </cfRule>
  </conditionalFormatting>
  <conditionalFormatting sqref="Y15:Z15">
    <cfRule type="cellIs" dxfId="1366" priority="1299" operator="equal">
      <formula>"jan."</formula>
    </cfRule>
  </conditionalFormatting>
  <conditionalFormatting sqref="Y15:Z15">
    <cfRule type="cellIs" dxfId="1365" priority="1298" operator="equal">
      <formula>"jan."</formula>
    </cfRule>
  </conditionalFormatting>
  <conditionalFormatting sqref="Y15:Z15">
    <cfRule type="cellIs" dxfId="1364" priority="1297" operator="equal">
      <formula>"jan."</formula>
    </cfRule>
  </conditionalFormatting>
  <conditionalFormatting sqref="Y15:Z15">
    <cfRule type="cellIs" dxfId="1363" priority="1296" operator="equal">
      <formula>"jan."</formula>
    </cfRule>
  </conditionalFormatting>
  <conditionalFormatting sqref="Y15:Z15">
    <cfRule type="cellIs" dxfId="1362" priority="1295" operator="equal">
      <formula>"jan."</formula>
    </cfRule>
  </conditionalFormatting>
  <conditionalFormatting sqref="Y15:Z15">
    <cfRule type="cellIs" dxfId="1361" priority="1294" operator="equal">
      <formula>"jan."</formula>
    </cfRule>
  </conditionalFormatting>
  <conditionalFormatting sqref="Y15:Z15">
    <cfRule type="cellIs" dxfId="1360" priority="1293" operator="equal">
      <formula>"jan."</formula>
    </cfRule>
  </conditionalFormatting>
  <conditionalFormatting sqref="Y15:Z15">
    <cfRule type="cellIs" dxfId="1359" priority="1292" operator="equal">
      <formula>"jan."</formula>
    </cfRule>
  </conditionalFormatting>
  <conditionalFormatting sqref="Y15:Z15">
    <cfRule type="cellIs" dxfId="1358" priority="1291" operator="equal">
      <formula>"jan."</formula>
    </cfRule>
  </conditionalFormatting>
  <conditionalFormatting sqref="Y15:Z15">
    <cfRule type="cellIs" dxfId="1357" priority="1290" operator="equal">
      <formula>"jan."</formula>
    </cfRule>
  </conditionalFormatting>
  <conditionalFormatting sqref="Y15:Z15">
    <cfRule type="cellIs" dxfId="1356" priority="1289" operator="equal">
      <formula>"jan."</formula>
    </cfRule>
  </conditionalFormatting>
  <conditionalFormatting sqref="Y15:Z15">
    <cfRule type="cellIs" dxfId="1355" priority="1288" operator="equal">
      <formula>"jan."</formula>
    </cfRule>
  </conditionalFormatting>
  <conditionalFormatting sqref="Y15:Z15">
    <cfRule type="cellIs" dxfId="1354" priority="1287" operator="equal">
      <formula>"jan."</formula>
    </cfRule>
  </conditionalFormatting>
  <conditionalFormatting sqref="Y15:Z15">
    <cfRule type="cellIs" dxfId="1353" priority="1286" operator="equal">
      <formula>"jan."</formula>
    </cfRule>
  </conditionalFormatting>
  <conditionalFormatting sqref="Y15:Z15">
    <cfRule type="cellIs" dxfId="1352" priority="1285" operator="equal">
      <formula>"jan."</formula>
    </cfRule>
  </conditionalFormatting>
  <conditionalFormatting sqref="Y15:Z15">
    <cfRule type="cellIs" dxfId="1351" priority="1284" operator="equal">
      <formula>"jan."</formula>
    </cfRule>
  </conditionalFormatting>
  <conditionalFormatting sqref="Y15:Z15">
    <cfRule type="cellIs" dxfId="1350" priority="1283" operator="equal">
      <formula>"jan."</formula>
    </cfRule>
  </conditionalFormatting>
  <conditionalFormatting sqref="Y15:Z15">
    <cfRule type="cellIs" dxfId="1349" priority="1282" operator="equal">
      <formula>"jan."</formula>
    </cfRule>
  </conditionalFormatting>
  <conditionalFormatting sqref="Y15:Z15">
    <cfRule type="cellIs" dxfId="1348" priority="1280" operator="equal">
      <formula>"jan."</formula>
    </cfRule>
  </conditionalFormatting>
  <conditionalFormatting sqref="Y15:Z15">
    <cfRule type="cellIs" dxfId="1347" priority="1279" operator="equal">
      <formula>"jan."</formula>
    </cfRule>
  </conditionalFormatting>
  <conditionalFormatting sqref="Y15:Z15">
    <cfRule type="cellIs" dxfId="1346" priority="1278" operator="equal">
      <formula>"jan."</formula>
    </cfRule>
  </conditionalFormatting>
  <conditionalFormatting sqref="Y15:Z15">
    <cfRule type="cellIs" dxfId="1345" priority="1276" operator="equal">
      <formula>"jan."</formula>
    </cfRule>
  </conditionalFormatting>
  <conditionalFormatting sqref="Y15:Z15">
    <cfRule type="cellIs" dxfId="1344" priority="1275" operator="equal">
      <formula>"jan."</formula>
    </cfRule>
  </conditionalFormatting>
  <conditionalFormatting sqref="Y15:Z15">
    <cfRule type="cellIs" dxfId="1343" priority="1273" operator="equal">
      <formula>"jan."</formula>
    </cfRule>
  </conditionalFormatting>
  <conditionalFormatting sqref="Y15:Z15">
    <cfRule type="cellIs" dxfId="1342" priority="1272" operator="equal">
      <formula>"jan."</formula>
    </cfRule>
  </conditionalFormatting>
  <conditionalFormatting sqref="Y15:Z15">
    <cfRule type="cellIs" dxfId="1341" priority="1271" operator="equal">
      <formula>"jan."</formula>
    </cfRule>
  </conditionalFormatting>
  <conditionalFormatting sqref="Y15:Z15">
    <cfRule type="cellIs" dxfId="1340" priority="1269" operator="equal">
      <formula>"jan."</formula>
    </cfRule>
  </conditionalFormatting>
  <conditionalFormatting sqref="Y15:Z15">
    <cfRule type="cellIs" dxfId="1339" priority="1268" operator="equal">
      <formula>"jan."</formula>
    </cfRule>
  </conditionalFormatting>
  <conditionalFormatting sqref="Y15:Z15">
    <cfRule type="cellIs" dxfId="1338" priority="1267" operator="equal">
      <formula>"jan."</formula>
    </cfRule>
  </conditionalFormatting>
  <conditionalFormatting sqref="Y15:Z15">
    <cfRule type="cellIs" dxfId="1337" priority="1264" operator="equal">
      <formula>"jan."</formula>
    </cfRule>
  </conditionalFormatting>
  <conditionalFormatting sqref="Y15:Z15">
    <cfRule type="cellIs" dxfId="1336" priority="1263" operator="equal">
      <formula>"jan."</formula>
    </cfRule>
  </conditionalFormatting>
  <conditionalFormatting sqref="Y15:Z15">
    <cfRule type="cellIs" dxfId="1335" priority="1262" operator="equal">
      <formula>"jan."</formula>
    </cfRule>
  </conditionalFormatting>
  <conditionalFormatting sqref="Y15:Z15">
    <cfRule type="cellIs" dxfId="1334" priority="1261" operator="equal">
      <formula>"jan."</formula>
    </cfRule>
  </conditionalFormatting>
  <conditionalFormatting sqref="Y15:Z15">
    <cfRule type="cellIs" dxfId="1333" priority="1260" operator="equal">
      <formula>"jan."</formula>
    </cfRule>
  </conditionalFormatting>
  <conditionalFormatting sqref="Y15:Z15">
    <cfRule type="cellIs" dxfId="1332" priority="1259" operator="equal">
      <formula>"jan."</formula>
    </cfRule>
  </conditionalFormatting>
  <conditionalFormatting sqref="Y15:Z15">
    <cfRule type="cellIs" dxfId="1331" priority="1258" operator="equal">
      <formula>"jan."</formula>
    </cfRule>
  </conditionalFormatting>
  <conditionalFormatting sqref="Y15:Z15">
    <cfRule type="cellIs" dxfId="1330" priority="1257" operator="equal">
      <formula>"jan."</formula>
    </cfRule>
  </conditionalFormatting>
  <conditionalFormatting sqref="Y15:Z15">
    <cfRule type="cellIs" dxfId="1329" priority="1256" operator="equal">
      <formula>"jan."</formula>
    </cfRule>
  </conditionalFormatting>
  <conditionalFormatting sqref="Y15:Z15">
    <cfRule type="cellIs" dxfId="1328" priority="1255" operator="equal">
      <formula>"jan."</formula>
    </cfRule>
  </conditionalFormatting>
  <conditionalFormatting sqref="Y15:Z15">
    <cfRule type="cellIs" dxfId="1327" priority="1254" operator="equal">
      <formula>"jan."</formula>
    </cfRule>
  </conditionalFormatting>
  <conditionalFormatting sqref="Y15:Z15">
    <cfRule type="cellIs" dxfId="1326" priority="1253" operator="equal">
      <formula>"jan."</formula>
    </cfRule>
  </conditionalFormatting>
  <conditionalFormatting sqref="Y15:Z15">
    <cfRule type="cellIs" dxfId="1325" priority="1252" operator="equal">
      <formula>"jan."</formula>
    </cfRule>
  </conditionalFormatting>
  <conditionalFormatting sqref="Y15:Z15">
    <cfRule type="cellIs" dxfId="1324" priority="1251" operator="equal">
      <formula>"jan."</formula>
    </cfRule>
  </conditionalFormatting>
  <conditionalFormatting sqref="Y15:Z15">
    <cfRule type="cellIs" dxfId="1323" priority="1249" operator="equal">
      <formula>"jan."</formula>
    </cfRule>
  </conditionalFormatting>
  <conditionalFormatting sqref="Y15:Z15">
    <cfRule type="cellIs" dxfId="1322" priority="1248" operator="equal">
      <formula>"jan."</formula>
    </cfRule>
  </conditionalFormatting>
  <conditionalFormatting sqref="Y15:Z15">
    <cfRule type="cellIs" dxfId="1321" priority="1247" operator="equal">
      <formula>"jan."</formula>
    </cfRule>
  </conditionalFormatting>
  <conditionalFormatting sqref="Y15:Z15">
    <cfRule type="cellIs" dxfId="1320" priority="1246" operator="equal">
      <formula>"jan."</formula>
    </cfRule>
  </conditionalFormatting>
  <conditionalFormatting sqref="Y15:Z15">
    <cfRule type="cellIs" dxfId="1319" priority="1245" operator="equal">
      <formula>"jan."</formula>
    </cfRule>
  </conditionalFormatting>
  <conditionalFormatting sqref="Y15:Z15">
    <cfRule type="cellIs" dxfId="1318" priority="1244" operator="equal">
      <formula>"jan."</formula>
    </cfRule>
  </conditionalFormatting>
  <conditionalFormatting sqref="Y15:Z15">
    <cfRule type="cellIs" dxfId="1317" priority="1243" operator="equal">
      <formula>"jan."</formula>
    </cfRule>
  </conditionalFormatting>
  <conditionalFormatting sqref="Y15:Z15">
    <cfRule type="cellIs" dxfId="1316" priority="1242" operator="equal">
      <formula>"jan."</formula>
    </cfRule>
  </conditionalFormatting>
  <conditionalFormatting sqref="Y15:Z15">
    <cfRule type="cellIs" dxfId="1315" priority="1240" operator="equal">
      <formula>"jan."</formula>
    </cfRule>
  </conditionalFormatting>
  <conditionalFormatting sqref="Y15:Z15">
    <cfRule type="cellIs" dxfId="1314" priority="1239" operator="equal">
      <formula>"jan."</formula>
    </cfRule>
  </conditionalFormatting>
  <conditionalFormatting sqref="Y15:Z15">
    <cfRule type="cellIs" dxfId="1313" priority="1236" operator="equal">
      <formula>"jan."</formula>
    </cfRule>
  </conditionalFormatting>
  <conditionalFormatting sqref="Y15:Z15">
    <cfRule type="cellIs" dxfId="1312" priority="1234" operator="equal">
      <formula>"jan."</formula>
    </cfRule>
  </conditionalFormatting>
  <conditionalFormatting sqref="Y15:Z15">
    <cfRule type="cellIs" dxfId="1311" priority="1231" operator="equal">
      <formula>"jan."</formula>
    </cfRule>
  </conditionalFormatting>
  <conditionalFormatting sqref="Y15:Z15">
    <cfRule type="cellIs" dxfId="1310" priority="1230" operator="equal">
      <formula>"jan."</formula>
    </cfRule>
  </conditionalFormatting>
  <conditionalFormatting sqref="Y15:Z15">
    <cfRule type="cellIs" dxfId="1309" priority="1228" operator="equal">
      <formula>"jan."</formula>
    </cfRule>
  </conditionalFormatting>
  <conditionalFormatting sqref="Y15:Z15">
    <cfRule type="cellIs" dxfId="1308" priority="1227" operator="equal">
      <formula>"jan."</formula>
    </cfRule>
  </conditionalFormatting>
  <conditionalFormatting sqref="Y15:Z15">
    <cfRule type="cellIs" dxfId="1307" priority="1225" operator="equal">
      <formula>"jan."</formula>
    </cfRule>
  </conditionalFormatting>
  <conditionalFormatting sqref="Y15:Z15">
    <cfRule type="cellIs" dxfId="1306" priority="1965" operator="equal">
      <formula>"jan."</formula>
    </cfRule>
  </conditionalFormatting>
  <conditionalFormatting sqref="Y15:Z15">
    <cfRule type="cellIs" dxfId="1305" priority="1888" operator="equal">
      <formula>"jan."</formula>
    </cfRule>
  </conditionalFormatting>
  <conditionalFormatting sqref="Y15:Z15">
    <cfRule type="cellIs" dxfId="1304" priority="1878" operator="equal">
      <formula>"jan."</formula>
    </cfRule>
  </conditionalFormatting>
  <conditionalFormatting sqref="Y15:Z15">
    <cfRule type="cellIs" dxfId="1303" priority="1867" operator="equal">
      <formula>"jan."</formula>
    </cfRule>
  </conditionalFormatting>
  <conditionalFormatting sqref="Y15:Z15">
    <cfRule type="cellIs" dxfId="1302" priority="1785" operator="equal">
      <formula>"jan."</formula>
    </cfRule>
  </conditionalFormatting>
  <conditionalFormatting sqref="Y15:Z15">
    <cfRule type="cellIs" dxfId="1301" priority="1774" operator="equal">
      <formula>"jan."</formula>
    </cfRule>
  </conditionalFormatting>
  <conditionalFormatting sqref="Y15:Z15">
    <cfRule type="cellIs" dxfId="1300" priority="1763" operator="equal">
      <formula>"jan."</formula>
    </cfRule>
  </conditionalFormatting>
  <conditionalFormatting sqref="Y15:Z15">
    <cfRule type="cellIs" dxfId="1299" priority="1762" operator="equal">
      <formula>"jan."</formula>
    </cfRule>
  </conditionalFormatting>
  <conditionalFormatting sqref="Y15:Z15">
    <cfRule type="cellIs" dxfId="1298" priority="1755" operator="equal">
      <formula>"jan."</formula>
    </cfRule>
  </conditionalFormatting>
  <conditionalFormatting sqref="Y15:Z15">
    <cfRule type="cellIs" dxfId="1297" priority="1750" operator="equal">
      <formula>"jan."</formula>
    </cfRule>
  </conditionalFormatting>
  <conditionalFormatting sqref="Y15:Z15">
    <cfRule type="cellIs" dxfId="1296" priority="1749" operator="equal">
      <formula>"jan."</formula>
    </cfRule>
  </conditionalFormatting>
  <conditionalFormatting sqref="Y15:Z15">
    <cfRule type="cellIs" dxfId="1295" priority="1748" operator="equal">
      <formula>"jan."</formula>
    </cfRule>
  </conditionalFormatting>
  <conditionalFormatting sqref="Y15:Z15">
    <cfRule type="cellIs" dxfId="1294" priority="1653" operator="equal">
      <formula>"jan."</formula>
    </cfRule>
  </conditionalFormatting>
  <conditionalFormatting sqref="Y15:Z15">
    <cfRule type="cellIs" dxfId="1293" priority="1651" operator="equal">
      <formula>"jan."</formula>
    </cfRule>
  </conditionalFormatting>
  <conditionalFormatting sqref="Y15:Z15">
    <cfRule type="cellIs" dxfId="1292" priority="1594" operator="equal">
      <formula>"jan."</formula>
    </cfRule>
  </conditionalFormatting>
  <conditionalFormatting sqref="Y15:Z15">
    <cfRule type="cellIs" dxfId="1291" priority="1569" operator="equal">
      <formula>"jan."</formula>
    </cfRule>
  </conditionalFormatting>
  <conditionalFormatting sqref="Y15:Z15">
    <cfRule type="cellIs" dxfId="1290" priority="1559" operator="equal">
      <formula>"jan."</formula>
    </cfRule>
  </conditionalFormatting>
  <conditionalFormatting sqref="Y15:Z15">
    <cfRule type="cellIs" dxfId="1289" priority="1538" operator="equal">
      <formula>"jan."</formula>
    </cfRule>
  </conditionalFormatting>
  <conditionalFormatting sqref="Y15:Z15">
    <cfRule type="cellIs" dxfId="1288" priority="1535" operator="equal">
      <formula>"jan."</formula>
    </cfRule>
  </conditionalFormatting>
  <conditionalFormatting sqref="Y15:Z15">
    <cfRule type="cellIs" dxfId="1287" priority="1531" operator="equal">
      <formula>"jan."</formula>
    </cfRule>
  </conditionalFormatting>
  <conditionalFormatting sqref="Y15:Z15">
    <cfRule type="cellIs" dxfId="1286" priority="1529" operator="equal">
      <formula>"jan."</formula>
    </cfRule>
  </conditionalFormatting>
  <conditionalFormatting sqref="Y15:Z15">
    <cfRule type="cellIs" dxfId="1285" priority="1528" operator="equal">
      <formula>"jan."</formula>
    </cfRule>
  </conditionalFormatting>
  <conditionalFormatting sqref="Y15:Z15">
    <cfRule type="cellIs" dxfId="1284" priority="1527" operator="equal">
      <formula>"jan."</formula>
    </cfRule>
  </conditionalFormatting>
  <conditionalFormatting sqref="Y15:Z15">
    <cfRule type="cellIs" dxfId="1283" priority="1526" operator="equal">
      <formula>"jan."</formula>
    </cfRule>
  </conditionalFormatting>
  <conditionalFormatting sqref="Y15:Z15">
    <cfRule type="cellIs" dxfId="1282" priority="1525" operator="equal">
      <formula>"jan."</formula>
    </cfRule>
  </conditionalFormatting>
  <conditionalFormatting sqref="Y15:Z15">
    <cfRule type="cellIs" dxfId="1281" priority="1524" operator="equal">
      <formula>"jan."</formula>
    </cfRule>
  </conditionalFormatting>
  <conditionalFormatting sqref="Y15:Z15">
    <cfRule type="cellIs" dxfId="1280" priority="1523" operator="equal">
      <formula>"jan."</formula>
    </cfRule>
  </conditionalFormatting>
  <conditionalFormatting sqref="Y15:Z15">
    <cfRule type="cellIs" dxfId="1279" priority="1522" operator="equal">
      <formula>"jan."</formula>
    </cfRule>
  </conditionalFormatting>
  <conditionalFormatting sqref="Y15:Z15">
    <cfRule type="cellIs" dxfId="1278" priority="1521" operator="equal">
      <formula>"jan."</formula>
    </cfRule>
  </conditionalFormatting>
  <conditionalFormatting sqref="Y15:Z15">
    <cfRule type="cellIs" dxfId="1277" priority="1476" operator="equal">
      <formula>"jan."</formula>
    </cfRule>
  </conditionalFormatting>
  <conditionalFormatting sqref="Y15:Z15">
    <cfRule type="cellIs" dxfId="1276" priority="1472" operator="equal">
      <formula>"jan."</formula>
    </cfRule>
  </conditionalFormatting>
  <conditionalFormatting sqref="Y15:Z15">
    <cfRule type="cellIs" dxfId="1275" priority="1467" operator="equal">
      <formula>"jan."</formula>
    </cfRule>
  </conditionalFormatting>
  <conditionalFormatting sqref="Y15:Z15">
    <cfRule type="cellIs" dxfId="1274" priority="1463" operator="equal">
      <formula>"jan."</formula>
    </cfRule>
  </conditionalFormatting>
  <conditionalFormatting sqref="Y15:Z15">
    <cfRule type="cellIs" dxfId="1273" priority="1460" operator="equal">
      <formula>"jan."</formula>
    </cfRule>
  </conditionalFormatting>
  <conditionalFormatting sqref="Y15:Z15">
    <cfRule type="cellIs" dxfId="1272" priority="1456" operator="equal">
      <formula>"jan."</formula>
    </cfRule>
  </conditionalFormatting>
  <conditionalFormatting sqref="Y15:Z15">
    <cfRule type="cellIs" dxfId="1271" priority="1440" operator="equal">
      <formula>"jan."</formula>
    </cfRule>
  </conditionalFormatting>
  <conditionalFormatting sqref="Y15:Z15">
    <cfRule type="cellIs" dxfId="1270" priority="1420" operator="equal">
      <formula>"jan."</formula>
    </cfRule>
  </conditionalFormatting>
  <conditionalFormatting sqref="Y15:Z15">
    <cfRule type="cellIs" dxfId="1269" priority="1410" operator="equal">
      <formula>"jan."</formula>
    </cfRule>
  </conditionalFormatting>
  <conditionalFormatting sqref="Y15:Z15">
    <cfRule type="cellIs" dxfId="1268" priority="1396" operator="equal">
      <formula>"jan."</formula>
    </cfRule>
  </conditionalFormatting>
  <conditionalFormatting sqref="Y15:Z15">
    <cfRule type="cellIs" dxfId="1267" priority="1394" operator="equal">
      <formula>"jan."</formula>
    </cfRule>
  </conditionalFormatting>
  <conditionalFormatting sqref="Y15:Z15">
    <cfRule type="cellIs" dxfId="1266" priority="1388" operator="equal">
      <formula>"jan."</formula>
    </cfRule>
  </conditionalFormatting>
  <conditionalFormatting sqref="Y15:Z15">
    <cfRule type="cellIs" dxfId="1265" priority="1387" operator="equal">
      <formula>"jan."</formula>
    </cfRule>
  </conditionalFormatting>
  <conditionalFormatting sqref="Y15:Z15">
    <cfRule type="cellIs" dxfId="1264" priority="1357" operator="equal">
      <formula>"jan."</formula>
    </cfRule>
  </conditionalFormatting>
  <conditionalFormatting sqref="Y15:Z15">
    <cfRule type="cellIs" dxfId="1263" priority="1327" operator="equal">
      <formula>"jan."</formula>
    </cfRule>
  </conditionalFormatting>
  <conditionalFormatting sqref="Y15:Z15">
    <cfRule type="cellIs" dxfId="1262" priority="1325" operator="equal">
      <formula>"jan."</formula>
    </cfRule>
  </conditionalFormatting>
  <conditionalFormatting sqref="Y15:Z15">
    <cfRule type="cellIs" dxfId="1261" priority="1314" operator="equal">
      <formula>"jan."</formula>
    </cfRule>
  </conditionalFormatting>
  <conditionalFormatting sqref="Y15:Z15">
    <cfRule type="cellIs" dxfId="1260" priority="1310" operator="equal">
      <formula>"jan."</formula>
    </cfRule>
  </conditionalFormatting>
  <conditionalFormatting sqref="Y15:Z15">
    <cfRule type="cellIs" dxfId="1259" priority="1309" operator="equal">
      <formula>"jan."</formula>
    </cfRule>
  </conditionalFormatting>
  <conditionalFormatting sqref="Y15:Z15">
    <cfRule type="cellIs" dxfId="1258" priority="1308" operator="equal">
      <formula>"jan."</formula>
    </cfRule>
  </conditionalFormatting>
  <conditionalFormatting sqref="Y15:Z15">
    <cfRule type="cellIs" dxfId="1257" priority="1304" operator="equal">
      <formula>"jan."</formula>
    </cfRule>
  </conditionalFormatting>
  <conditionalFormatting sqref="Y15:Z15">
    <cfRule type="cellIs" dxfId="1256" priority="1303" operator="equal">
      <formula>"jan."</formula>
    </cfRule>
  </conditionalFormatting>
  <conditionalFormatting sqref="Y15:Z15">
    <cfRule type="cellIs" dxfId="1255" priority="1281" operator="equal">
      <formula>"jan."</formula>
    </cfRule>
  </conditionalFormatting>
  <conditionalFormatting sqref="Y15:Z15">
    <cfRule type="cellIs" dxfId="1254" priority="1277" operator="equal">
      <formula>"jan."</formula>
    </cfRule>
  </conditionalFormatting>
  <conditionalFormatting sqref="Y15:Z15">
    <cfRule type="cellIs" dxfId="1253" priority="1274" operator="equal">
      <formula>"jan."</formula>
    </cfRule>
  </conditionalFormatting>
  <conditionalFormatting sqref="Y15:Z15">
    <cfRule type="cellIs" dxfId="1252" priority="1270" operator="equal">
      <formula>"jan."</formula>
    </cfRule>
  </conditionalFormatting>
  <conditionalFormatting sqref="Y15:Z15">
    <cfRule type="cellIs" dxfId="1251" priority="1266" operator="equal">
      <formula>"jan."</formula>
    </cfRule>
  </conditionalFormatting>
  <conditionalFormatting sqref="Y15:Z15">
    <cfRule type="cellIs" dxfId="1250" priority="1265" operator="equal">
      <formula>"jan."</formula>
    </cfRule>
  </conditionalFormatting>
  <conditionalFormatting sqref="Y15:Z15">
    <cfRule type="cellIs" dxfId="1249" priority="1250" operator="equal">
      <formula>"jan."</formula>
    </cfRule>
  </conditionalFormatting>
  <conditionalFormatting sqref="Y15:Z15">
    <cfRule type="cellIs" dxfId="1248" priority="1241" operator="equal">
      <formula>"jan."</formula>
    </cfRule>
  </conditionalFormatting>
  <conditionalFormatting sqref="Y15:Z15">
    <cfRule type="cellIs" dxfId="1247" priority="1238" operator="equal">
      <formula>"jan."</formula>
    </cfRule>
  </conditionalFormatting>
  <conditionalFormatting sqref="Y15:Z15">
    <cfRule type="cellIs" dxfId="1246" priority="1237" operator="equal">
      <formula>"jan."</formula>
    </cfRule>
  </conditionalFormatting>
  <conditionalFormatting sqref="Y15:Z15">
    <cfRule type="cellIs" dxfId="1245" priority="1235" operator="equal">
      <formula>"jan."</formula>
    </cfRule>
  </conditionalFormatting>
  <conditionalFormatting sqref="Y15:Z15">
    <cfRule type="cellIs" dxfId="1244" priority="1233" operator="equal">
      <formula>"jan."</formula>
    </cfRule>
  </conditionalFormatting>
  <conditionalFormatting sqref="Y15:Z15">
    <cfRule type="cellIs" dxfId="1243" priority="1232" operator="equal">
      <formula>"jan."</formula>
    </cfRule>
  </conditionalFormatting>
  <conditionalFormatting sqref="Y15:Z15">
    <cfRule type="cellIs" dxfId="1242" priority="1229" operator="equal">
      <formula>"jan."</formula>
    </cfRule>
  </conditionalFormatting>
  <conditionalFormatting sqref="Y15:Z15">
    <cfRule type="cellIs" dxfId="1241" priority="1226" operator="equal">
      <formula>"jan."</formula>
    </cfRule>
  </conditionalFormatting>
  <conditionalFormatting sqref="Y15:Z15">
    <cfRule type="cellIs" dxfId="1240" priority="1224" operator="equal">
      <formula>"jan."</formula>
    </cfRule>
  </conditionalFormatting>
  <conditionalFormatting sqref="Y15:Z15">
    <cfRule type="cellIs" dxfId="1239" priority="1223" operator="equal">
      <formula>"jan."</formula>
    </cfRule>
  </conditionalFormatting>
  <conditionalFormatting sqref="Y15:Z15">
    <cfRule type="cellIs" dxfId="1238" priority="1222" operator="equal">
      <formula>"jan."</formula>
    </cfRule>
  </conditionalFormatting>
  <conditionalFormatting sqref="Y15:Z15">
    <cfRule type="cellIs" dxfId="1237" priority="1221" operator="equal">
      <formula>"jan."</formula>
    </cfRule>
  </conditionalFormatting>
  <conditionalFormatting sqref="Y15:Z15">
    <cfRule type="cellIs" dxfId="1236" priority="1220" operator="equal">
      <formula>"jan."</formula>
    </cfRule>
  </conditionalFormatting>
  <conditionalFormatting sqref="Y15:Z15">
    <cfRule type="cellIs" dxfId="1235" priority="1219" operator="equal">
      <formula>"jan."</formula>
    </cfRule>
  </conditionalFormatting>
  <conditionalFormatting sqref="Y15:Z15">
    <cfRule type="cellIs" dxfId="1234" priority="1218" operator="equal">
      <formula>"jan."</formula>
    </cfRule>
  </conditionalFormatting>
  <conditionalFormatting sqref="Y15:Z15">
    <cfRule type="cellIs" dxfId="1233" priority="1217" operator="equal">
      <formula>"jan."</formula>
    </cfRule>
  </conditionalFormatting>
  <conditionalFormatting sqref="Y15:Z15">
    <cfRule type="cellIs" dxfId="1232" priority="1216" operator="equal">
      <formula>"jan."</formula>
    </cfRule>
  </conditionalFormatting>
  <conditionalFormatting sqref="Y15:Z15">
    <cfRule type="cellIs" dxfId="1231" priority="1215" operator="equal">
      <formula>"jan."</formula>
    </cfRule>
  </conditionalFormatting>
  <conditionalFormatting sqref="Y15:Z15">
    <cfRule type="cellIs" dxfId="1230" priority="1214" operator="equal">
      <formula>"jan."</formula>
    </cfRule>
  </conditionalFormatting>
  <conditionalFormatting sqref="Y15:Z15">
    <cfRule type="cellIs" dxfId="1229" priority="1213" operator="equal">
      <formula>"jan."</formula>
    </cfRule>
  </conditionalFormatting>
  <conditionalFormatting sqref="Y15:Z15">
    <cfRule type="cellIs" dxfId="1228" priority="1212" operator="equal">
      <formula>"jan."</formula>
    </cfRule>
  </conditionalFormatting>
  <conditionalFormatting sqref="Y15:Z15">
    <cfRule type="cellIs" dxfId="1227" priority="1211" operator="equal">
      <formula>"jan."</formula>
    </cfRule>
  </conditionalFormatting>
  <conditionalFormatting sqref="Y15:Z15">
    <cfRule type="cellIs" dxfId="1226" priority="1210" operator="equal">
      <formula>"jan."</formula>
    </cfRule>
  </conditionalFormatting>
  <conditionalFormatting sqref="Y15:Z15">
    <cfRule type="cellIs" dxfId="1225" priority="1209" operator="equal">
      <formula>"jan."</formula>
    </cfRule>
  </conditionalFormatting>
  <conditionalFormatting sqref="Y15:Z15">
    <cfRule type="cellIs" dxfId="1224" priority="1208" operator="equal">
      <formula>"jan."</formula>
    </cfRule>
  </conditionalFormatting>
  <conditionalFormatting sqref="Y15:Z15">
    <cfRule type="cellIs" dxfId="1223" priority="1207" operator="equal">
      <formula>"jan."</formula>
    </cfRule>
  </conditionalFormatting>
  <conditionalFormatting sqref="Y15:Z15">
    <cfRule type="cellIs" dxfId="1222" priority="1206" operator="equal">
      <formula>"jan."</formula>
    </cfRule>
  </conditionalFormatting>
  <conditionalFormatting sqref="Y15:Z15">
    <cfRule type="cellIs" dxfId="1221" priority="1205" operator="equal">
      <formula>"jan."</formula>
    </cfRule>
  </conditionalFormatting>
  <conditionalFormatting sqref="Y15:Z15">
    <cfRule type="cellIs" dxfId="1220" priority="1204" operator="equal">
      <formula>"jan."</formula>
    </cfRule>
  </conditionalFormatting>
  <conditionalFormatting sqref="Y15:Z15">
    <cfRule type="cellIs" dxfId="1219" priority="1203" operator="equal">
      <formula>"jan."</formula>
    </cfRule>
  </conditionalFormatting>
  <conditionalFormatting sqref="Y15:Z15">
    <cfRule type="cellIs" dxfId="1218" priority="1202" operator="equal">
      <formula>"jan."</formula>
    </cfRule>
  </conditionalFormatting>
  <conditionalFormatting sqref="Y15:Z15">
    <cfRule type="cellIs" dxfId="1217" priority="1201" operator="equal">
      <formula>"jan."</formula>
    </cfRule>
  </conditionalFormatting>
  <conditionalFormatting sqref="Y15:Z15">
    <cfRule type="cellIs" dxfId="1216" priority="1200" operator="equal">
      <formula>"jan."</formula>
    </cfRule>
  </conditionalFormatting>
  <conditionalFormatting sqref="Y15:Z15">
    <cfRule type="cellIs" dxfId="1215" priority="1199" operator="equal">
      <formula>"jan."</formula>
    </cfRule>
  </conditionalFormatting>
  <conditionalFormatting sqref="Y15:Z15">
    <cfRule type="cellIs" dxfId="1214" priority="1198" operator="equal">
      <formula>"jan."</formula>
    </cfRule>
  </conditionalFormatting>
  <conditionalFormatting sqref="Y15:Z15">
    <cfRule type="cellIs" dxfId="1213" priority="1197" operator="equal">
      <formula>"jan."</formula>
    </cfRule>
  </conditionalFormatting>
  <conditionalFormatting sqref="Y15:Z15">
    <cfRule type="cellIs" dxfId="1212" priority="1196" operator="equal">
      <formula>"jan."</formula>
    </cfRule>
  </conditionalFormatting>
  <conditionalFormatting sqref="Y15:Z15">
    <cfRule type="cellIs" dxfId="1211" priority="1195" operator="equal">
      <formula>"jan."</formula>
    </cfRule>
  </conditionalFormatting>
  <conditionalFormatting sqref="Y15:Z15">
    <cfRule type="cellIs" dxfId="1210" priority="1194" operator="equal">
      <formula>"jan."</formula>
    </cfRule>
  </conditionalFormatting>
  <conditionalFormatting sqref="Y15:Z15">
    <cfRule type="cellIs" dxfId="1209" priority="1193" operator="equal">
      <formula>"jan."</formula>
    </cfRule>
  </conditionalFormatting>
  <conditionalFormatting sqref="Y15:Z15">
    <cfRule type="cellIs" dxfId="1208" priority="1192" operator="equal">
      <formula>"jan."</formula>
    </cfRule>
  </conditionalFormatting>
  <conditionalFormatting sqref="Y15:Z15">
    <cfRule type="cellIs" dxfId="1207" priority="1191" operator="equal">
      <formula>"jan."</formula>
    </cfRule>
  </conditionalFormatting>
  <conditionalFormatting sqref="Y15:Z15">
    <cfRule type="cellIs" dxfId="1206" priority="1190" operator="equal">
      <formula>"jan."</formula>
    </cfRule>
  </conditionalFormatting>
  <conditionalFormatting sqref="Y15:Z15">
    <cfRule type="cellIs" dxfId="1205" priority="1189" operator="equal">
      <formula>"jan."</formula>
    </cfRule>
  </conditionalFormatting>
  <conditionalFormatting sqref="Y15:Z15">
    <cfRule type="cellIs" dxfId="1204" priority="1188" operator="equal">
      <formula>"jan."</formula>
    </cfRule>
  </conditionalFormatting>
  <conditionalFormatting sqref="Y15:Z15">
    <cfRule type="cellIs" dxfId="1203" priority="1187" operator="equal">
      <formula>"jan."</formula>
    </cfRule>
  </conditionalFormatting>
  <conditionalFormatting sqref="Y15:Z15">
    <cfRule type="cellIs" dxfId="1202" priority="1186" operator="equal">
      <formula>"jan."</formula>
    </cfRule>
  </conditionalFormatting>
  <conditionalFormatting sqref="Y15:Z15">
    <cfRule type="cellIs" dxfId="1201" priority="1185" operator="equal">
      <formula>"jan."</formula>
    </cfRule>
  </conditionalFormatting>
  <conditionalFormatting sqref="Y15:Z15">
    <cfRule type="cellIs" dxfId="1200" priority="1184" operator="equal">
      <formula>"jan."</formula>
    </cfRule>
  </conditionalFormatting>
  <conditionalFormatting sqref="Y15:Z15">
    <cfRule type="cellIs" dxfId="1199" priority="1183" operator="equal">
      <formula>"jan."</formula>
    </cfRule>
  </conditionalFormatting>
  <conditionalFormatting sqref="Y15:Z15">
    <cfRule type="cellIs" dxfId="1198" priority="1182" operator="equal">
      <formula>"jan."</formula>
    </cfRule>
  </conditionalFormatting>
  <conditionalFormatting sqref="Y15:Z15">
    <cfRule type="cellIs" dxfId="1197" priority="1181" operator="equal">
      <formula>"jan."</formula>
    </cfRule>
  </conditionalFormatting>
  <conditionalFormatting sqref="Y15:Z15">
    <cfRule type="cellIs" dxfId="1196" priority="1180" operator="equal">
      <formula>"jan."</formula>
    </cfRule>
  </conditionalFormatting>
  <conditionalFormatting sqref="Y15:Z15">
    <cfRule type="cellIs" dxfId="1195" priority="1179" operator="equal">
      <formula>"jan."</formula>
    </cfRule>
  </conditionalFormatting>
  <conditionalFormatting sqref="Y15:Z15">
    <cfRule type="cellIs" dxfId="1194" priority="1178" operator="equal">
      <formula>"jan."</formula>
    </cfRule>
  </conditionalFormatting>
  <conditionalFormatting sqref="Y15:Z15">
    <cfRule type="cellIs" dxfId="1193" priority="1177" operator="equal">
      <formula>"jan."</formula>
    </cfRule>
  </conditionalFormatting>
  <conditionalFormatting sqref="Y15:Z15">
    <cfRule type="cellIs" dxfId="1192" priority="1176" operator="equal">
      <formula>"jan."</formula>
    </cfRule>
  </conditionalFormatting>
  <conditionalFormatting sqref="Y15:Z15">
    <cfRule type="cellIs" dxfId="1191" priority="1175" operator="equal">
      <formula>"jan."</formula>
    </cfRule>
  </conditionalFormatting>
  <conditionalFormatting sqref="Y15:Z15">
    <cfRule type="cellIs" dxfId="1190" priority="1174" operator="equal">
      <formula>"jan."</formula>
    </cfRule>
  </conditionalFormatting>
  <conditionalFormatting sqref="Y15:Z15">
    <cfRule type="cellIs" dxfId="1189" priority="1173" operator="equal">
      <formula>"jan."</formula>
    </cfRule>
  </conditionalFormatting>
  <conditionalFormatting sqref="Y15:Z15">
    <cfRule type="cellIs" dxfId="1188" priority="1172" operator="equal">
      <formula>"jan."</formula>
    </cfRule>
  </conditionalFormatting>
  <conditionalFormatting sqref="Y15:Z15">
    <cfRule type="cellIs" dxfId="1187" priority="1171" operator="equal">
      <formula>"jan."</formula>
    </cfRule>
  </conditionalFormatting>
  <conditionalFormatting sqref="Y15:Z15">
    <cfRule type="cellIs" dxfId="1186" priority="1170" operator="equal">
      <formula>"jan."</formula>
    </cfRule>
  </conditionalFormatting>
  <conditionalFormatting sqref="Y15:Z15">
    <cfRule type="cellIs" dxfId="1185" priority="1169" operator="equal">
      <formula>"jan."</formula>
    </cfRule>
  </conditionalFormatting>
  <conditionalFormatting sqref="Y15:Z15">
    <cfRule type="cellIs" dxfId="1184" priority="1168" operator="equal">
      <formula>"jan."</formula>
    </cfRule>
  </conditionalFormatting>
  <conditionalFormatting sqref="Y15:Z15">
    <cfRule type="cellIs" dxfId="1183" priority="1167" operator="equal">
      <formula>"jan."</formula>
    </cfRule>
  </conditionalFormatting>
  <conditionalFormatting sqref="Y15:Z15">
    <cfRule type="cellIs" dxfId="1182" priority="1166" operator="equal">
      <formula>"jan."</formula>
    </cfRule>
  </conditionalFormatting>
  <conditionalFormatting sqref="Y15:Z15">
    <cfRule type="cellIs" dxfId="1181" priority="1165" operator="equal">
      <formula>"jan."</formula>
    </cfRule>
  </conditionalFormatting>
  <conditionalFormatting sqref="Y15:Z15">
    <cfRule type="cellIs" dxfId="1180" priority="1164" operator="equal">
      <formula>"jan."</formula>
    </cfRule>
  </conditionalFormatting>
  <conditionalFormatting sqref="Y15:Z15">
    <cfRule type="cellIs" dxfId="1179" priority="1163" operator="equal">
      <formula>"jan."</formula>
    </cfRule>
  </conditionalFormatting>
  <conditionalFormatting sqref="Y15:Z15">
    <cfRule type="cellIs" dxfId="1178" priority="1162" operator="equal">
      <formula>"jan."</formula>
    </cfRule>
  </conditionalFormatting>
  <conditionalFormatting sqref="Y15:Z15">
    <cfRule type="cellIs" dxfId="1177" priority="1161" operator="equal">
      <formula>"jan."</formula>
    </cfRule>
  </conditionalFormatting>
  <conditionalFormatting sqref="Y15:Z15">
    <cfRule type="cellIs" dxfId="1176" priority="1160" operator="equal">
      <formula>"jan."</formula>
    </cfRule>
  </conditionalFormatting>
  <conditionalFormatting sqref="Y15:Z15">
    <cfRule type="cellIs" dxfId="1175" priority="1159" operator="equal">
      <formula>"jan."</formula>
    </cfRule>
  </conditionalFormatting>
  <conditionalFormatting sqref="Y15:Z15">
    <cfRule type="cellIs" dxfId="1174" priority="1158" operator="equal">
      <formula>"jan."</formula>
    </cfRule>
  </conditionalFormatting>
  <conditionalFormatting sqref="Y15:Z15">
    <cfRule type="cellIs" dxfId="1173" priority="1157" operator="equal">
      <formula>"jan."</formula>
    </cfRule>
  </conditionalFormatting>
  <conditionalFormatting sqref="Y15:Z15">
    <cfRule type="cellIs" dxfId="1172" priority="1156" operator="equal">
      <formula>"jan."</formula>
    </cfRule>
  </conditionalFormatting>
  <conditionalFormatting sqref="Y15:Z15">
    <cfRule type="cellIs" dxfId="1171" priority="1155" operator="equal">
      <formula>"jan."</formula>
    </cfRule>
  </conditionalFormatting>
  <conditionalFormatting sqref="Y15:Z15">
    <cfRule type="cellIs" dxfId="1170" priority="1154" operator="equal">
      <formula>"jan."</formula>
    </cfRule>
  </conditionalFormatting>
  <conditionalFormatting sqref="Y15:Z15">
    <cfRule type="cellIs" dxfId="1169" priority="1153" operator="equal">
      <formula>"jan."</formula>
    </cfRule>
  </conditionalFormatting>
  <conditionalFormatting sqref="Y15:Z15">
    <cfRule type="cellIs" dxfId="1168" priority="1152" operator="equal">
      <formula>"jan."</formula>
    </cfRule>
  </conditionalFormatting>
  <conditionalFormatting sqref="Y15:Z15">
    <cfRule type="cellIs" dxfId="1167" priority="1151" operator="equal">
      <formula>"jan."</formula>
    </cfRule>
  </conditionalFormatting>
  <conditionalFormatting sqref="Y15:Z15">
    <cfRule type="cellIs" dxfId="1166" priority="1150" operator="equal">
      <formula>"jan."</formula>
    </cfRule>
  </conditionalFormatting>
  <conditionalFormatting sqref="Y15:Z15">
    <cfRule type="cellIs" dxfId="1165" priority="1149" operator="equal">
      <formula>"jan."</formula>
    </cfRule>
  </conditionalFormatting>
  <conditionalFormatting sqref="Y15:Z15">
    <cfRule type="cellIs" dxfId="1164" priority="1148" operator="equal">
      <formula>"jan."</formula>
    </cfRule>
  </conditionalFormatting>
  <conditionalFormatting sqref="Y15:Z15">
    <cfRule type="cellIs" dxfId="1163" priority="1147" operator="equal">
      <formula>"jan."</formula>
    </cfRule>
  </conditionalFormatting>
  <conditionalFormatting sqref="Y15:Z15">
    <cfRule type="cellIs" dxfId="1162" priority="1146" operator="equal">
      <formula>"jan."</formula>
    </cfRule>
  </conditionalFormatting>
  <conditionalFormatting sqref="Y15:Z15">
    <cfRule type="cellIs" dxfId="1161" priority="1145" operator="equal">
      <formula>"jan."</formula>
    </cfRule>
  </conditionalFormatting>
  <conditionalFormatting sqref="Y15:Z15">
    <cfRule type="cellIs" dxfId="1160" priority="1144" operator="equal">
      <formula>"jan."</formula>
    </cfRule>
  </conditionalFormatting>
  <conditionalFormatting sqref="Y15:Z15">
    <cfRule type="cellIs" dxfId="1159" priority="1143" operator="equal">
      <formula>"jan."</formula>
    </cfRule>
  </conditionalFormatting>
  <conditionalFormatting sqref="Y15:Z15">
    <cfRule type="cellIs" dxfId="1158" priority="1142" operator="equal">
      <formula>"jan."</formula>
    </cfRule>
  </conditionalFormatting>
  <conditionalFormatting sqref="Y15:Z15">
    <cfRule type="cellIs" dxfId="1157" priority="1141" operator="equal">
      <formula>"jan."</formula>
    </cfRule>
  </conditionalFormatting>
  <conditionalFormatting sqref="Y15:Z15">
    <cfRule type="cellIs" dxfId="1156" priority="1140" operator="equal">
      <formula>"jan."</formula>
    </cfRule>
  </conditionalFormatting>
  <conditionalFormatting sqref="Y15:Z15">
    <cfRule type="cellIs" dxfId="1155" priority="1139" operator="equal">
      <formula>"jan."</formula>
    </cfRule>
  </conditionalFormatting>
  <conditionalFormatting sqref="Y15:Z15">
    <cfRule type="cellIs" dxfId="1154" priority="1138" operator="equal">
      <formula>"jan."</formula>
    </cfRule>
  </conditionalFormatting>
  <conditionalFormatting sqref="Y15:Z15">
    <cfRule type="cellIs" dxfId="1153" priority="1137" operator="equal">
      <formula>"jan."</formula>
    </cfRule>
  </conditionalFormatting>
  <conditionalFormatting sqref="Y15:Z15">
    <cfRule type="cellIs" dxfId="1152" priority="1136" operator="equal">
      <formula>"jan."</formula>
    </cfRule>
  </conditionalFormatting>
  <conditionalFormatting sqref="Y15:Z15">
    <cfRule type="cellIs" dxfId="1151" priority="1135" operator="equal">
      <formula>"jan."</formula>
    </cfRule>
  </conditionalFormatting>
  <conditionalFormatting sqref="Y15:Z15">
    <cfRule type="cellIs" dxfId="1150" priority="1134" operator="equal">
      <formula>"jan."</formula>
    </cfRule>
  </conditionalFormatting>
  <conditionalFormatting sqref="Y15:Z15">
    <cfRule type="cellIs" dxfId="1149" priority="1133" operator="equal">
      <formula>"jan."</formula>
    </cfRule>
  </conditionalFormatting>
  <conditionalFormatting sqref="Y15:Z15">
    <cfRule type="cellIs" dxfId="1148" priority="1132" operator="equal">
      <formula>"jan."</formula>
    </cfRule>
  </conditionalFormatting>
  <conditionalFormatting sqref="Y15:Z15">
    <cfRule type="cellIs" dxfId="1147" priority="1131" operator="equal">
      <formula>"jan."</formula>
    </cfRule>
  </conditionalFormatting>
  <conditionalFormatting sqref="Y15:Z15">
    <cfRule type="cellIs" dxfId="1146" priority="1130" operator="equal">
      <formula>"jan."</formula>
    </cfRule>
  </conditionalFormatting>
  <conditionalFormatting sqref="Y15:Z15">
    <cfRule type="cellIs" dxfId="1145" priority="1129" operator="equal">
      <formula>"jan."</formula>
    </cfRule>
  </conditionalFormatting>
  <conditionalFormatting sqref="Y15:Z15">
    <cfRule type="cellIs" dxfId="1144" priority="1128" operator="equal">
      <formula>"jan."</formula>
    </cfRule>
  </conditionalFormatting>
  <conditionalFormatting sqref="Y15:Z15">
    <cfRule type="cellIs" dxfId="1143" priority="1127" operator="equal">
      <formula>"jan."</formula>
    </cfRule>
  </conditionalFormatting>
  <conditionalFormatting sqref="Y15:Z15">
    <cfRule type="cellIs" dxfId="1142" priority="1126" operator="equal">
      <formula>"jan."</formula>
    </cfRule>
  </conditionalFormatting>
  <conditionalFormatting sqref="Y15:Z15">
    <cfRule type="cellIs" dxfId="1141" priority="1125" operator="equal">
      <formula>"jan."</formula>
    </cfRule>
  </conditionalFormatting>
  <conditionalFormatting sqref="Y15:Z15">
    <cfRule type="cellIs" dxfId="1140" priority="1124" operator="equal">
      <formula>"jan."</formula>
    </cfRule>
  </conditionalFormatting>
  <conditionalFormatting sqref="Y15:Z15">
    <cfRule type="cellIs" dxfId="1139" priority="1123" operator="equal">
      <formula>"jan."</formula>
    </cfRule>
  </conditionalFormatting>
  <conditionalFormatting sqref="Y15:Z15">
    <cfRule type="cellIs" dxfId="1138" priority="1122" operator="equal">
      <formula>"jan."</formula>
    </cfRule>
  </conditionalFormatting>
  <conditionalFormatting sqref="Y15:Z15">
    <cfRule type="cellIs" dxfId="1137" priority="1121" operator="equal">
      <formula>"jan."</formula>
    </cfRule>
  </conditionalFormatting>
  <conditionalFormatting sqref="Y15:Z15">
    <cfRule type="cellIs" dxfId="1136" priority="1120" operator="equal">
      <formula>"jan."</formula>
    </cfRule>
  </conditionalFormatting>
  <conditionalFormatting sqref="Y15:Z15">
    <cfRule type="cellIs" dxfId="1135" priority="1119" operator="equal">
      <formula>"jan."</formula>
    </cfRule>
  </conditionalFormatting>
  <conditionalFormatting sqref="Y15:Z15">
    <cfRule type="cellIs" dxfId="1134" priority="1118" operator="equal">
      <formula>"jan."</formula>
    </cfRule>
  </conditionalFormatting>
  <conditionalFormatting sqref="Y15:Z15">
    <cfRule type="cellIs" dxfId="1133" priority="1117" operator="equal">
      <formula>"jan."</formula>
    </cfRule>
  </conditionalFormatting>
  <conditionalFormatting sqref="Y15:Z15">
    <cfRule type="cellIs" dxfId="1132" priority="1116" operator="equal">
      <formula>"jan."</formula>
    </cfRule>
  </conditionalFormatting>
  <conditionalFormatting sqref="Y15:Z15">
    <cfRule type="cellIs" dxfId="1131" priority="1115" operator="equal">
      <formula>"jan."</formula>
    </cfRule>
  </conditionalFormatting>
  <conditionalFormatting sqref="Y15:Z15">
    <cfRule type="cellIs" dxfId="1130" priority="1114" operator="equal">
      <formula>"jan."</formula>
    </cfRule>
  </conditionalFormatting>
  <conditionalFormatting sqref="Y15:Z15">
    <cfRule type="cellIs" dxfId="1129" priority="1113" operator="equal">
      <formula>"jan."</formula>
    </cfRule>
  </conditionalFormatting>
  <conditionalFormatting sqref="Y15:Z15">
    <cfRule type="cellIs" dxfId="1128" priority="1112" operator="equal">
      <formula>"jan."</formula>
    </cfRule>
  </conditionalFormatting>
  <conditionalFormatting sqref="Y15:Z15">
    <cfRule type="cellIs" dxfId="1127" priority="1111" operator="equal">
      <formula>"jan."</formula>
    </cfRule>
  </conditionalFormatting>
  <conditionalFormatting sqref="Y15:Z15">
    <cfRule type="cellIs" dxfId="1126" priority="1110" operator="equal">
      <formula>"jan."</formula>
    </cfRule>
  </conditionalFormatting>
  <conditionalFormatting sqref="Y15:Z15">
    <cfRule type="cellIs" dxfId="1125" priority="1109" operator="equal">
      <formula>"jan."</formula>
    </cfRule>
  </conditionalFormatting>
  <conditionalFormatting sqref="Y15:Z15">
    <cfRule type="cellIs" dxfId="1124" priority="1108" operator="equal">
      <formula>"jan."</formula>
    </cfRule>
  </conditionalFormatting>
  <conditionalFormatting sqref="Y15:Z15">
    <cfRule type="cellIs" dxfId="1123" priority="1107" operator="equal">
      <formula>"jan."</formula>
    </cfRule>
  </conditionalFormatting>
  <conditionalFormatting sqref="Y15:Z15">
    <cfRule type="cellIs" dxfId="1122" priority="1106" operator="equal">
      <formula>"jan."</formula>
    </cfRule>
  </conditionalFormatting>
  <conditionalFormatting sqref="Y15:Z15">
    <cfRule type="cellIs" dxfId="1121" priority="1105" operator="equal">
      <formula>"jan."</formula>
    </cfRule>
  </conditionalFormatting>
  <conditionalFormatting sqref="Y15:Z15">
    <cfRule type="cellIs" dxfId="1120" priority="1104" operator="equal">
      <formula>"jan."</formula>
    </cfRule>
  </conditionalFormatting>
  <conditionalFormatting sqref="Y15:Z15">
    <cfRule type="cellIs" dxfId="1119" priority="1103" operator="equal">
      <formula>"jan."</formula>
    </cfRule>
  </conditionalFormatting>
  <conditionalFormatting sqref="Y15:Z15">
    <cfRule type="cellIs" dxfId="1118" priority="1102" operator="equal">
      <formula>"jan."</formula>
    </cfRule>
  </conditionalFormatting>
  <conditionalFormatting sqref="Y15:Z15">
    <cfRule type="cellIs" dxfId="1117" priority="1101" operator="equal">
      <formula>"jan."</formula>
    </cfRule>
  </conditionalFormatting>
  <conditionalFormatting sqref="Y15:Z15">
    <cfRule type="cellIs" dxfId="1116" priority="1100" operator="equal">
      <formula>"jan."</formula>
    </cfRule>
  </conditionalFormatting>
  <conditionalFormatting sqref="Y15:Z15">
    <cfRule type="cellIs" dxfId="1115" priority="1099" operator="equal">
      <formula>"jan."</formula>
    </cfRule>
  </conditionalFormatting>
  <conditionalFormatting sqref="Y15:Z15">
    <cfRule type="cellIs" dxfId="1114" priority="1098" operator="equal">
      <formula>"jan."</formula>
    </cfRule>
  </conditionalFormatting>
  <conditionalFormatting sqref="Y15:Z15">
    <cfRule type="cellIs" dxfId="1113" priority="1097" operator="equal">
      <formula>"jan."</formula>
    </cfRule>
  </conditionalFormatting>
  <conditionalFormatting sqref="Y15:Z15">
    <cfRule type="cellIs" dxfId="1112" priority="1096" operator="equal">
      <formula>"jan."</formula>
    </cfRule>
  </conditionalFormatting>
  <conditionalFormatting sqref="Y15:Z15">
    <cfRule type="cellIs" dxfId="1111" priority="1095" operator="equal">
      <formula>"jan."</formula>
    </cfRule>
  </conditionalFormatting>
  <conditionalFormatting sqref="Y15:Z15">
    <cfRule type="cellIs" dxfId="1110" priority="1094" operator="equal">
      <formula>"jan."</formula>
    </cfRule>
  </conditionalFormatting>
  <conditionalFormatting sqref="Y15:Z15">
    <cfRule type="cellIs" dxfId="1109" priority="1093" operator="equal">
      <formula>"jan."</formula>
    </cfRule>
  </conditionalFormatting>
  <conditionalFormatting sqref="Y15:Z15">
    <cfRule type="cellIs" dxfId="1108" priority="1092" operator="equal">
      <formula>"jan."</formula>
    </cfRule>
  </conditionalFormatting>
  <conditionalFormatting sqref="Y15:Z15">
    <cfRule type="cellIs" dxfId="1107" priority="1091" operator="equal">
      <formula>"jan."</formula>
    </cfRule>
  </conditionalFormatting>
  <conditionalFormatting sqref="Y15:Z15">
    <cfRule type="cellIs" dxfId="1106" priority="1090" operator="equal">
      <formula>"jan."</formula>
    </cfRule>
  </conditionalFormatting>
  <conditionalFormatting sqref="Y15:Z15">
    <cfRule type="cellIs" dxfId="1105" priority="1089" operator="equal">
      <formula>"jan."</formula>
    </cfRule>
  </conditionalFormatting>
  <conditionalFormatting sqref="Y15:Z15">
    <cfRule type="cellIs" dxfId="1104" priority="1088" operator="equal">
      <formula>"jan."</formula>
    </cfRule>
  </conditionalFormatting>
  <conditionalFormatting sqref="Y15:Z15">
    <cfRule type="cellIs" dxfId="1103" priority="1087" operator="equal">
      <formula>"jan."</formula>
    </cfRule>
  </conditionalFormatting>
  <conditionalFormatting sqref="Y15:Z15">
    <cfRule type="cellIs" dxfId="1102" priority="1086" operator="equal">
      <formula>"jan."</formula>
    </cfRule>
  </conditionalFormatting>
  <conditionalFormatting sqref="Y15:Z15">
    <cfRule type="cellIs" dxfId="1101" priority="1084" operator="equal">
      <formula>"jan."</formula>
    </cfRule>
  </conditionalFormatting>
  <conditionalFormatting sqref="Y15:Z15">
    <cfRule type="cellIs" dxfId="1100" priority="1083" operator="equal">
      <formula>"jan."</formula>
    </cfRule>
  </conditionalFormatting>
  <conditionalFormatting sqref="Y15:Z15">
    <cfRule type="cellIs" dxfId="1099" priority="1082" operator="equal">
      <formula>"jan."</formula>
    </cfRule>
  </conditionalFormatting>
  <conditionalFormatting sqref="Y15:Z15">
    <cfRule type="cellIs" dxfId="1098" priority="1081" operator="equal">
      <formula>"jan."</formula>
    </cfRule>
  </conditionalFormatting>
  <conditionalFormatting sqref="Y15:Z15">
    <cfRule type="cellIs" dxfId="1097" priority="1080" operator="equal">
      <formula>"jan."</formula>
    </cfRule>
  </conditionalFormatting>
  <conditionalFormatting sqref="Y15:Z15">
    <cfRule type="cellIs" dxfId="1096" priority="1079" operator="equal">
      <formula>"jan."</formula>
    </cfRule>
  </conditionalFormatting>
  <conditionalFormatting sqref="Y15:Z15">
    <cfRule type="cellIs" dxfId="1095" priority="1078" operator="equal">
      <formula>"jan."</formula>
    </cfRule>
  </conditionalFormatting>
  <conditionalFormatting sqref="Y15:Z15">
    <cfRule type="cellIs" dxfId="1094" priority="1077" operator="equal">
      <formula>"jan."</formula>
    </cfRule>
  </conditionalFormatting>
  <conditionalFormatting sqref="Y15:Z15">
    <cfRule type="cellIs" dxfId="1093" priority="1076" operator="equal">
      <formula>"jan."</formula>
    </cfRule>
  </conditionalFormatting>
  <conditionalFormatting sqref="Y15:Z15">
    <cfRule type="cellIs" dxfId="1092" priority="1075" operator="equal">
      <formula>"jan."</formula>
    </cfRule>
  </conditionalFormatting>
  <conditionalFormatting sqref="Y15:Z15">
    <cfRule type="cellIs" dxfId="1091" priority="1074" operator="equal">
      <formula>"jan."</formula>
    </cfRule>
  </conditionalFormatting>
  <conditionalFormatting sqref="Y15:Z15">
    <cfRule type="cellIs" dxfId="1090" priority="1073" operator="equal">
      <formula>"jan."</formula>
    </cfRule>
  </conditionalFormatting>
  <conditionalFormatting sqref="Y15:Z15">
    <cfRule type="cellIs" dxfId="1089" priority="1072" operator="equal">
      <formula>"jan."</formula>
    </cfRule>
  </conditionalFormatting>
  <conditionalFormatting sqref="Y15:Z15">
    <cfRule type="cellIs" dxfId="1088" priority="1071" operator="equal">
      <formula>"jan."</formula>
    </cfRule>
  </conditionalFormatting>
  <conditionalFormatting sqref="Y15:Z15">
    <cfRule type="cellIs" dxfId="1087" priority="1070" operator="equal">
      <formula>"jan."</formula>
    </cfRule>
  </conditionalFormatting>
  <conditionalFormatting sqref="Y15:Z15">
    <cfRule type="cellIs" dxfId="1086" priority="1069" operator="equal">
      <formula>"jan."</formula>
    </cfRule>
  </conditionalFormatting>
  <conditionalFormatting sqref="Y15:Z15">
    <cfRule type="cellIs" dxfId="1085" priority="1068" operator="equal">
      <formula>"jan."</formula>
    </cfRule>
  </conditionalFormatting>
  <conditionalFormatting sqref="Y15:Z15">
    <cfRule type="cellIs" dxfId="1084" priority="1067" operator="equal">
      <formula>"jan."</formula>
    </cfRule>
  </conditionalFormatting>
  <conditionalFormatting sqref="Y15:Z15">
    <cfRule type="cellIs" dxfId="1083" priority="1066" operator="equal">
      <formula>"jan."</formula>
    </cfRule>
  </conditionalFormatting>
  <conditionalFormatting sqref="Y15:Z15">
    <cfRule type="cellIs" dxfId="1082" priority="1065" operator="equal">
      <formula>"jan."</formula>
    </cfRule>
  </conditionalFormatting>
  <conditionalFormatting sqref="Y15:Z15">
    <cfRule type="cellIs" dxfId="1081" priority="1064" operator="equal">
      <formula>"jan."</formula>
    </cfRule>
  </conditionalFormatting>
  <conditionalFormatting sqref="Y15:Z15">
    <cfRule type="cellIs" dxfId="1080" priority="1063" operator="equal">
      <formula>"jan."</formula>
    </cfRule>
  </conditionalFormatting>
  <conditionalFormatting sqref="Y15:Z15">
    <cfRule type="cellIs" dxfId="1079" priority="1062" operator="equal">
      <formula>"jan."</formula>
    </cfRule>
  </conditionalFormatting>
  <conditionalFormatting sqref="Y15:Z15">
    <cfRule type="cellIs" dxfId="1078" priority="1061" operator="equal">
      <formula>"jan."</formula>
    </cfRule>
  </conditionalFormatting>
  <conditionalFormatting sqref="Y15:Z15">
    <cfRule type="cellIs" dxfId="1077" priority="1060" operator="equal">
      <formula>"jan."</formula>
    </cfRule>
  </conditionalFormatting>
  <conditionalFormatting sqref="Y15:Z15">
    <cfRule type="cellIs" dxfId="1076" priority="1059" operator="equal">
      <formula>"jan."</formula>
    </cfRule>
  </conditionalFormatting>
  <conditionalFormatting sqref="Y15:Z15">
    <cfRule type="cellIs" dxfId="1075" priority="1058" operator="equal">
      <formula>"jan."</formula>
    </cfRule>
  </conditionalFormatting>
  <conditionalFormatting sqref="Y15:Z15">
    <cfRule type="cellIs" dxfId="1074" priority="1057" operator="equal">
      <formula>"jan."</formula>
    </cfRule>
  </conditionalFormatting>
  <conditionalFormatting sqref="Y15:Z15">
    <cfRule type="cellIs" dxfId="1073" priority="1056" operator="equal">
      <formula>"jan."</formula>
    </cfRule>
  </conditionalFormatting>
  <conditionalFormatting sqref="Y15:Z15">
    <cfRule type="cellIs" dxfId="1072" priority="1055" operator="equal">
      <formula>"jan."</formula>
    </cfRule>
  </conditionalFormatting>
  <conditionalFormatting sqref="Y15:Z15">
    <cfRule type="cellIs" dxfId="1071" priority="1054" operator="equal">
      <formula>"jan."</formula>
    </cfRule>
  </conditionalFormatting>
  <conditionalFormatting sqref="Y15:Z15">
    <cfRule type="cellIs" dxfId="1070" priority="1053" operator="equal">
      <formula>"jan."</formula>
    </cfRule>
  </conditionalFormatting>
  <conditionalFormatting sqref="Y15:Z15">
    <cfRule type="cellIs" dxfId="1069" priority="1052" operator="equal">
      <formula>"jan."</formula>
    </cfRule>
  </conditionalFormatting>
  <conditionalFormatting sqref="Y15:Z15">
    <cfRule type="cellIs" dxfId="1068" priority="1051" operator="equal">
      <formula>"jan."</formula>
    </cfRule>
  </conditionalFormatting>
  <conditionalFormatting sqref="Y15:Z15">
    <cfRule type="cellIs" dxfId="1067" priority="1050" operator="equal">
      <formula>"jan."</formula>
    </cfRule>
  </conditionalFormatting>
  <conditionalFormatting sqref="Y15:Z15">
    <cfRule type="cellIs" dxfId="1066" priority="1049" operator="equal">
      <formula>"jan."</formula>
    </cfRule>
  </conditionalFormatting>
  <conditionalFormatting sqref="Y15:Z15">
    <cfRule type="cellIs" dxfId="1065" priority="1048" operator="equal">
      <formula>"jan."</formula>
    </cfRule>
  </conditionalFormatting>
  <conditionalFormatting sqref="Y15:Z15">
    <cfRule type="cellIs" dxfId="1064" priority="1047" operator="equal">
      <formula>"jan."</formula>
    </cfRule>
  </conditionalFormatting>
  <conditionalFormatting sqref="Y15:Z15">
    <cfRule type="cellIs" dxfId="1063" priority="1046" operator="equal">
      <formula>"jan."</formula>
    </cfRule>
  </conditionalFormatting>
  <conditionalFormatting sqref="Y15:Z15">
    <cfRule type="cellIs" dxfId="1062" priority="1045" operator="equal">
      <formula>"jan."</formula>
    </cfRule>
  </conditionalFormatting>
  <conditionalFormatting sqref="Y15:Z15">
    <cfRule type="cellIs" dxfId="1061" priority="1044" operator="equal">
      <formula>"jan."</formula>
    </cfRule>
  </conditionalFormatting>
  <conditionalFormatting sqref="Y15:Z15">
    <cfRule type="cellIs" dxfId="1060" priority="1043" operator="equal">
      <formula>"jan."</formula>
    </cfRule>
  </conditionalFormatting>
  <conditionalFormatting sqref="Y15:Z15">
    <cfRule type="cellIs" dxfId="1059" priority="1042" operator="equal">
      <formula>"jan."</formula>
    </cfRule>
  </conditionalFormatting>
  <conditionalFormatting sqref="Y15:Z15">
    <cfRule type="cellIs" dxfId="1058" priority="1041" operator="equal">
      <formula>"jan."</formula>
    </cfRule>
  </conditionalFormatting>
  <conditionalFormatting sqref="Y15:Z15">
    <cfRule type="cellIs" dxfId="1057" priority="1040" operator="equal">
      <formula>"jan."</formula>
    </cfRule>
  </conditionalFormatting>
  <conditionalFormatting sqref="Y15:Z15">
    <cfRule type="cellIs" dxfId="1056" priority="1039" operator="equal">
      <formula>"jan."</formula>
    </cfRule>
  </conditionalFormatting>
  <conditionalFormatting sqref="Y15:Z15">
    <cfRule type="cellIs" dxfId="1055" priority="1038" operator="equal">
      <formula>"jan."</formula>
    </cfRule>
  </conditionalFormatting>
  <conditionalFormatting sqref="Y15:Z15">
    <cfRule type="cellIs" dxfId="1054" priority="1037" operator="equal">
      <formula>"jan."</formula>
    </cfRule>
  </conditionalFormatting>
  <conditionalFormatting sqref="Y15:Z15">
    <cfRule type="cellIs" dxfId="1053" priority="1036" operator="equal">
      <formula>"jan."</formula>
    </cfRule>
  </conditionalFormatting>
  <conditionalFormatting sqref="Y15:Z15">
    <cfRule type="cellIs" dxfId="1052" priority="1035" operator="equal">
      <formula>"jan."</formula>
    </cfRule>
  </conditionalFormatting>
  <conditionalFormatting sqref="Y15:Z15">
    <cfRule type="cellIs" dxfId="1051" priority="1034" operator="equal">
      <formula>"jan."</formula>
    </cfRule>
  </conditionalFormatting>
  <conditionalFormatting sqref="Y15:Z15">
    <cfRule type="cellIs" dxfId="1050" priority="1033" operator="equal">
      <formula>"jan."</formula>
    </cfRule>
  </conditionalFormatting>
  <conditionalFormatting sqref="Y15:Z15">
    <cfRule type="cellIs" dxfId="1049" priority="1032" operator="equal">
      <formula>"jan."</formula>
    </cfRule>
  </conditionalFormatting>
  <conditionalFormatting sqref="Y15:Z15">
    <cfRule type="cellIs" dxfId="1048" priority="1031" operator="equal">
      <formula>"jan."</formula>
    </cfRule>
  </conditionalFormatting>
  <conditionalFormatting sqref="Y15:Z15">
    <cfRule type="cellIs" dxfId="1047" priority="1030" operator="equal">
      <formula>"jan."</formula>
    </cfRule>
  </conditionalFormatting>
  <conditionalFormatting sqref="Y15:Z15">
    <cfRule type="cellIs" dxfId="1046" priority="1029" operator="equal">
      <formula>"jan."</formula>
    </cfRule>
  </conditionalFormatting>
  <conditionalFormatting sqref="Y15:Z15">
    <cfRule type="cellIs" dxfId="1045" priority="1028" operator="equal">
      <formula>"jan."</formula>
    </cfRule>
  </conditionalFormatting>
  <conditionalFormatting sqref="Y15:Z15">
    <cfRule type="cellIs" dxfId="1044" priority="1027" operator="equal">
      <formula>"jan."</formula>
    </cfRule>
  </conditionalFormatting>
  <conditionalFormatting sqref="Y15:Z15">
    <cfRule type="cellIs" dxfId="1043" priority="1026" operator="equal">
      <formula>"jan."</formula>
    </cfRule>
  </conditionalFormatting>
  <conditionalFormatting sqref="Y15:Z15">
    <cfRule type="cellIs" dxfId="1042" priority="1025" operator="equal">
      <formula>"jan."</formula>
    </cfRule>
  </conditionalFormatting>
  <conditionalFormatting sqref="Y15:Z15">
    <cfRule type="cellIs" dxfId="1041" priority="1024" operator="equal">
      <formula>"jan."</formula>
    </cfRule>
  </conditionalFormatting>
  <conditionalFormatting sqref="Y15:Z15">
    <cfRule type="cellIs" dxfId="1040" priority="1023" operator="equal">
      <formula>"jan."</formula>
    </cfRule>
  </conditionalFormatting>
  <conditionalFormatting sqref="Y15:Z15">
    <cfRule type="cellIs" dxfId="1039" priority="1022" operator="equal">
      <formula>"jan."</formula>
    </cfRule>
  </conditionalFormatting>
  <conditionalFormatting sqref="Y15:Z15">
    <cfRule type="cellIs" dxfId="1038" priority="1021" operator="equal">
      <formula>"jan."</formula>
    </cfRule>
  </conditionalFormatting>
  <conditionalFormatting sqref="Y15:Z15">
    <cfRule type="cellIs" dxfId="1037" priority="1020" operator="equal">
      <formula>"jan."</formula>
    </cfRule>
  </conditionalFormatting>
  <conditionalFormatting sqref="Y15:Z15">
    <cfRule type="cellIs" dxfId="1036" priority="1019" operator="equal">
      <formula>"jan."</formula>
    </cfRule>
  </conditionalFormatting>
  <conditionalFormatting sqref="Y15:Z15">
    <cfRule type="cellIs" dxfId="1035" priority="1018" operator="equal">
      <formula>"jan."</formula>
    </cfRule>
  </conditionalFormatting>
  <conditionalFormatting sqref="Y15:Z15">
    <cfRule type="cellIs" dxfId="1034" priority="1017" operator="equal">
      <formula>"jan."</formula>
    </cfRule>
  </conditionalFormatting>
  <conditionalFormatting sqref="Y15:Z15">
    <cfRule type="cellIs" dxfId="1033" priority="1016" operator="equal">
      <formula>"jan."</formula>
    </cfRule>
  </conditionalFormatting>
  <conditionalFormatting sqref="Y15:Z15">
    <cfRule type="cellIs" dxfId="1032" priority="1015" operator="equal">
      <formula>"jan."</formula>
    </cfRule>
  </conditionalFormatting>
  <conditionalFormatting sqref="Y15:Z15">
    <cfRule type="cellIs" dxfId="1031" priority="1014" operator="equal">
      <formula>"jan."</formula>
    </cfRule>
  </conditionalFormatting>
  <conditionalFormatting sqref="Y15:Z15">
    <cfRule type="cellIs" dxfId="1030" priority="1013" operator="equal">
      <formula>"jan."</formula>
    </cfRule>
  </conditionalFormatting>
  <conditionalFormatting sqref="Y15:Z15">
    <cfRule type="cellIs" dxfId="1029" priority="1012" operator="equal">
      <formula>"jan."</formula>
    </cfRule>
  </conditionalFormatting>
  <conditionalFormatting sqref="Y15:Z15">
    <cfRule type="cellIs" dxfId="1028" priority="1011" operator="equal">
      <formula>"jan."</formula>
    </cfRule>
  </conditionalFormatting>
  <conditionalFormatting sqref="Y15:Z15">
    <cfRule type="cellIs" dxfId="1027" priority="1010" operator="equal">
      <formula>"jan."</formula>
    </cfRule>
  </conditionalFormatting>
  <conditionalFormatting sqref="Y15:Z15">
    <cfRule type="cellIs" dxfId="1026" priority="1009" operator="equal">
      <formula>"jan."</formula>
    </cfRule>
  </conditionalFormatting>
  <conditionalFormatting sqref="Y15:Z15">
    <cfRule type="cellIs" dxfId="1025" priority="1008" operator="equal">
      <formula>"jan."</formula>
    </cfRule>
  </conditionalFormatting>
  <conditionalFormatting sqref="Y15:Z15">
    <cfRule type="cellIs" dxfId="1024" priority="1007" operator="equal">
      <formula>"jan."</formula>
    </cfRule>
  </conditionalFormatting>
  <conditionalFormatting sqref="Y15:Z15">
    <cfRule type="cellIs" dxfId="1023" priority="1006" operator="equal">
      <formula>"jan."</formula>
    </cfRule>
  </conditionalFormatting>
  <conditionalFormatting sqref="Y15:Z15">
    <cfRule type="cellIs" dxfId="1022" priority="1005" operator="equal">
      <formula>"jan."</formula>
    </cfRule>
  </conditionalFormatting>
  <conditionalFormatting sqref="Y15:Z15">
    <cfRule type="cellIs" dxfId="1021" priority="1004" operator="equal">
      <formula>"jan."</formula>
    </cfRule>
  </conditionalFormatting>
  <conditionalFormatting sqref="Y15:Z15">
    <cfRule type="cellIs" dxfId="1020" priority="1003" operator="equal">
      <formula>"jan."</formula>
    </cfRule>
  </conditionalFormatting>
  <conditionalFormatting sqref="Y15:Z15">
    <cfRule type="cellIs" dxfId="1019" priority="1002" operator="equal">
      <formula>"jan."</formula>
    </cfRule>
  </conditionalFormatting>
  <conditionalFormatting sqref="Y15:Z15">
    <cfRule type="cellIs" dxfId="1018" priority="1001" operator="equal">
      <formula>"jan."</formula>
    </cfRule>
  </conditionalFormatting>
  <conditionalFormatting sqref="Y15:Z15">
    <cfRule type="cellIs" dxfId="1017" priority="1000" operator="equal">
      <formula>"jan."</formula>
    </cfRule>
  </conditionalFormatting>
  <conditionalFormatting sqref="Y15:Z15">
    <cfRule type="cellIs" dxfId="1016" priority="999" operator="equal">
      <formula>"jan."</formula>
    </cfRule>
  </conditionalFormatting>
  <conditionalFormatting sqref="Y15:Z15">
    <cfRule type="cellIs" dxfId="1015" priority="998" operator="equal">
      <formula>"jan."</formula>
    </cfRule>
  </conditionalFormatting>
  <conditionalFormatting sqref="Y15:Z15">
    <cfRule type="cellIs" dxfId="1014" priority="997" operator="equal">
      <formula>"jan."</formula>
    </cfRule>
  </conditionalFormatting>
  <conditionalFormatting sqref="Y15:Z15">
    <cfRule type="cellIs" dxfId="1013" priority="996" operator="equal">
      <formula>"jan."</formula>
    </cfRule>
  </conditionalFormatting>
  <conditionalFormatting sqref="Y15:Z15">
    <cfRule type="cellIs" dxfId="1012" priority="995" operator="equal">
      <formula>"jan."</formula>
    </cfRule>
  </conditionalFormatting>
  <conditionalFormatting sqref="Y15:Z15">
    <cfRule type="cellIs" dxfId="1011" priority="994" operator="equal">
      <formula>"jan."</formula>
    </cfRule>
  </conditionalFormatting>
  <conditionalFormatting sqref="Y15:Z15">
    <cfRule type="cellIs" dxfId="1010" priority="993" operator="equal">
      <formula>"jan."</formula>
    </cfRule>
  </conditionalFormatting>
  <conditionalFormatting sqref="Y15:Z15">
    <cfRule type="cellIs" dxfId="1009" priority="992" operator="equal">
      <formula>"jan."</formula>
    </cfRule>
  </conditionalFormatting>
  <conditionalFormatting sqref="Y15:Z15">
    <cfRule type="cellIs" dxfId="1008" priority="991" operator="equal">
      <formula>"jan."</formula>
    </cfRule>
  </conditionalFormatting>
  <conditionalFormatting sqref="Y15:Z15">
    <cfRule type="cellIs" dxfId="1007" priority="990" operator="equal">
      <formula>"jan."</formula>
    </cfRule>
  </conditionalFormatting>
  <conditionalFormatting sqref="Y15:Z15">
    <cfRule type="cellIs" dxfId="1006" priority="989" operator="equal">
      <formula>"jan."</formula>
    </cfRule>
  </conditionalFormatting>
  <conditionalFormatting sqref="Y15:Z15">
    <cfRule type="cellIs" dxfId="1005" priority="988" operator="equal">
      <formula>"jan."</formula>
    </cfRule>
  </conditionalFormatting>
  <conditionalFormatting sqref="Y15:Z15">
    <cfRule type="cellIs" dxfId="1004" priority="987" operator="equal">
      <formula>"jan."</formula>
    </cfRule>
  </conditionalFormatting>
  <conditionalFormatting sqref="Y15:Z15">
    <cfRule type="cellIs" dxfId="1003" priority="986" operator="equal">
      <formula>"jan."</formula>
    </cfRule>
  </conditionalFormatting>
  <conditionalFormatting sqref="Y15:Z15">
    <cfRule type="cellIs" dxfId="1002" priority="985" operator="equal">
      <formula>"jan."</formula>
    </cfRule>
  </conditionalFormatting>
  <conditionalFormatting sqref="Y15:Z15">
    <cfRule type="cellIs" dxfId="1001" priority="984" operator="equal">
      <formula>"jan."</formula>
    </cfRule>
  </conditionalFormatting>
  <conditionalFormatting sqref="Y15:Z15">
    <cfRule type="cellIs" dxfId="1000" priority="983" operator="equal">
      <formula>"jan."</formula>
    </cfRule>
  </conditionalFormatting>
  <conditionalFormatting sqref="Y15:Z15">
    <cfRule type="cellIs" dxfId="999" priority="982" operator="equal">
      <formula>"jan."</formula>
    </cfRule>
  </conditionalFormatting>
  <conditionalFormatting sqref="Y15:Z15">
    <cfRule type="cellIs" dxfId="998" priority="981" operator="equal">
      <formula>"jan."</formula>
    </cfRule>
  </conditionalFormatting>
  <conditionalFormatting sqref="Y15:Z15">
    <cfRule type="cellIs" dxfId="997" priority="980" operator="equal">
      <formula>"jan."</formula>
    </cfRule>
  </conditionalFormatting>
  <conditionalFormatting sqref="Y15:Z15">
    <cfRule type="cellIs" dxfId="996" priority="979" operator="equal">
      <formula>"jan."</formula>
    </cfRule>
  </conditionalFormatting>
  <conditionalFormatting sqref="Y15:Z15">
    <cfRule type="cellIs" dxfId="995" priority="978" operator="equal">
      <formula>"jan."</formula>
    </cfRule>
  </conditionalFormatting>
  <conditionalFormatting sqref="Y15:Z15">
    <cfRule type="cellIs" dxfId="994" priority="977" operator="equal">
      <formula>"jan."</formula>
    </cfRule>
  </conditionalFormatting>
  <conditionalFormatting sqref="Y15:Z15">
    <cfRule type="cellIs" dxfId="993" priority="976" operator="equal">
      <formula>"jan."</formula>
    </cfRule>
  </conditionalFormatting>
  <conditionalFormatting sqref="Y15:Z15">
    <cfRule type="cellIs" dxfId="992" priority="975" operator="equal">
      <formula>"jan."</formula>
    </cfRule>
  </conditionalFormatting>
  <conditionalFormatting sqref="Y15:Z15">
    <cfRule type="cellIs" dxfId="991" priority="974" operator="equal">
      <formula>"jan."</formula>
    </cfRule>
  </conditionalFormatting>
  <conditionalFormatting sqref="Y15:Z15">
    <cfRule type="cellIs" dxfId="990" priority="973" operator="equal">
      <formula>"jan."</formula>
    </cfRule>
  </conditionalFormatting>
  <conditionalFormatting sqref="Y15:Z15">
    <cfRule type="cellIs" dxfId="989" priority="972" operator="equal">
      <formula>"jan."</formula>
    </cfRule>
  </conditionalFormatting>
  <conditionalFormatting sqref="Y15:Z15">
    <cfRule type="cellIs" dxfId="988" priority="971" operator="equal">
      <formula>"jan."</formula>
    </cfRule>
  </conditionalFormatting>
  <conditionalFormatting sqref="Y15:Z15">
    <cfRule type="cellIs" dxfId="987" priority="970" operator="equal">
      <formula>"jan."</formula>
    </cfRule>
  </conditionalFormatting>
  <conditionalFormatting sqref="Y15:Z15">
    <cfRule type="cellIs" dxfId="986" priority="969" operator="equal">
      <formula>"jan."</formula>
    </cfRule>
  </conditionalFormatting>
  <conditionalFormatting sqref="Y15:Z15">
    <cfRule type="cellIs" dxfId="985" priority="968" operator="equal">
      <formula>"jan."</formula>
    </cfRule>
  </conditionalFormatting>
  <conditionalFormatting sqref="Y15:Z15">
    <cfRule type="cellIs" dxfId="984" priority="967" operator="equal">
      <formula>"jan."</formula>
    </cfRule>
  </conditionalFormatting>
  <conditionalFormatting sqref="Y15:Z15">
    <cfRule type="cellIs" dxfId="983" priority="966" operator="equal">
      <formula>"jan."</formula>
    </cfRule>
  </conditionalFormatting>
  <conditionalFormatting sqref="Y15:Z15">
    <cfRule type="cellIs" dxfId="982" priority="965" operator="equal">
      <formula>"jan."</formula>
    </cfRule>
  </conditionalFormatting>
  <conditionalFormatting sqref="Y15:Z15">
    <cfRule type="cellIs" dxfId="981" priority="964" operator="equal">
      <formula>"jan."</formula>
    </cfRule>
  </conditionalFormatting>
  <conditionalFormatting sqref="Y15:Z15">
    <cfRule type="cellIs" dxfId="980" priority="963" operator="equal">
      <formula>"jan."</formula>
    </cfRule>
  </conditionalFormatting>
  <conditionalFormatting sqref="Y15:Z15">
    <cfRule type="cellIs" dxfId="979" priority="962" operator="equal">
      <formula>"jan."</formula>
    </cfRule>
  </conditionalFormatting>
  <conditionalFormatting sqref="Y15:Z15">
    <cfRule type="cellIs" dxfId="978" priority="961" operator="equal">
      <formula>"jan."</formula>
    </cfRule>
  </conditionalFormatting>
  <conditionalFormatting sqref="Y15:Z15">
    <cfRule type="cellIs" dxfId="977" priority="960" operator="equal">
      <formula>"jan."</formula>
    </cfRule>
  </conditionalFormatting>
  <conditionalFormatting sqref="Y15:Z15">
    <cfRule type="cellIs" dxfId="976" priority="959" operator="equal">
      <formula>"jan."</formula>
    </cfRule>
  </conditionalFormatting>
  <conditionalFormatting sqref="Y15:Z15">
    <cfRule type="cellIs" dxfId="975" priority="958" operator="equal">
      <formula>"jan."</formula>
    </cfRule>
  </conditionalFormatting>
  <conditionalFormatting sqref="Y15:Z15">
    <cfRule type="cellIs" dxfId="974" priority="957" operator="equal">
      <formula>"jan."</formula>
    </cfRule>
  </conditionalFormatting>
  <conditionalFormatting sqref="Y15:Z15">
    <cfRule type="cellIs" dxfId="973" priority="956" operator="equal">
      <formula>"jan."</formula>
    </cfRule>
  </conditionalFormatting>
  <conditionalFormatting sqref="Y15:Z15">
    <cfRule type="cellIs" dxfId="972" priority="955" operator="equal">
      <formula>"jan."</formula>
    </cfRule>
  </conditionalFormatting>
  <conditionalFormatting sqref="Y15:Z15">
    <cfRule type="cellIs" dxfId="971" priority="954" operator="equal">
      <formula>"jan."</formula>
    </cfRule>
  </conditionalFormatting>
  <conditionalFormatting sqref="Y15:Z15">
    <cfRule type="cellIs" dxfId="970" priority="953" operator="equal">
      <formula>"jan."</formula>
    </cfRule>
  </conditionalFormatting>
  <conditionalFormatting sqref="Y15:Z15">
    <cfRule type="cellIs" dxfId="969" priority="952" operator="equal">
      <formula>"jan."</formula>
    </cfRule>
  </conditionalFormatting>
  <conditionalFormatting sqref="Y15:Z15">
    <cfRule type="cellIs" dxfId="968" priority="951" operator="equal">
      <formula>"jan."</formula>
    </cfRule>
  </conditionalFormatting>
  <conditionalFormatting sqref="Y15:Z15">
    <cfRule type="cellIs" dxfId="967" priority="950" operator="equal">
      <formula>"jan."</formula>
    </cfRule>
  </conditionalFormatting>
  <conditionalFormatting sqref="Y15:Z15">
    <cfRule type="cellIs" dxfId="966" priority="949" operator="equal">
      <formula>"jan."</formula>
    </cfRule>
  </conditionalFormatting>
  <conditionalFormatting sqref="Y15:Z15">
    <cfRule type="cellIs" dxfId="965" priority="948" operator="equal">
      <formula>"jan."</formula>
    </cfRule>
  </conditionalFormatting>
  <conditionalFormatting sqref="Y15:Z15">
    <cfRule type="cellIs" dxfId="964" priority="947" operator="equal">
      <formula>"jan."</formula>
    </cfRule>
  </conditionalFormatting>
  <conditionalFormatting sqref="Y15:Z15">
    <cfRule type="cellIs" dxfId="963" priority="946" operator="equal">
      <formula>"jan."</formula>
    </cfRule>
  </conditionalFormatting>
  <conditionalFormatting sqref="Y15:Z15">
    <cfRule type="cellIs" dxfId="962" priority="945" operator="equal">
      <formula>"jan."</formula>
    </cfRule>
  </conditionalFormatting>
  <conditionalFormatting sqref="Y15:Z15">
    <cfRule type="cellIs" dxfId="961" priority="944" operator="equal">
      <formula>"jan."</formula>
    </cfRule>
  </conditionalFormatting>
  <conditionalFormatting sqref="Y15:Z15">
    <cfRule type="cellIs" dxfId="960" priority="943" operator="equal">
      <formula>"jan."</formula>
    </cfRule>
  </conditionalFormatting>
  <conditionalFormatting sqref="Y15:Z15">
    <cfRule type="cellIs" dxfId="959" priority="942" operator="equal">
      <formula>"jan."</formula>
    </cfRule>
  </conditionalFormatting>
  <conditionalFormatting sqref="Y15:Z15">
    <cfRule type="cellIs" dxfId="958" priority="941" operator="equal">
      <formula>"jan."</formula>
    </cfRule>
  </conditionalFormatting>
  <conditionalFormatting sqref="Y15:Z15">
    <cfRule type="cellIs" dxfId="957" priority="940" operator="equal">
      <formula>"jan."</formula>
    </cfRule>
  </conditionalFormatting>
  <conditionalFormatting sqref="Y15:Z15">
    <cfRule type="cellIs" dxfId="956" priority="939" operator="equal">
      <formula>"jan."</formula>
    </cfRule>
  </conditionalFormatting>
  <conditionalFormatting sqref="Y15:Z15">
    <cfRule type="cellIs" dxfId="955" priority="938" operator="equal">
      <formula>"jan."</formula>
    </cfRule>
  </conditionalFormatting>
  <conditionalFormatting sqref="Y15:Z15">
    <cfRule type="cellIs" dxfId="954" priority="937" operator="equal">
      <formula>"jan."</formula>
    </cfRule>
  </conditionalFormatting>
  <conditionalFormatting sqref="Y15:Z15">
    <cfRule type="cellIs" dxfId="953" priority="936" operator="equal">
      <formula>"jan."</formula>
    </cfRule>
  </conditionalFormatting>
  <conditionalFormatting sqref="Y15:Z15">
    <cfRule type="cellIs" dxfId="952" priority="935" operator="equal">
      <formula>"jan."</formula>
    </cfRule>
  </conditionalFormatting>
  <conditionalFormatting sqref="Y15:Z15">
    <cfRule type="cellIs" dxfId="951" priority="934" operator="equal">
      <formula>"jan."</formula>
    </cfRule>
  </conditionalFormatting>
  <conditionalFormatting sqref="Y15:Z15">
    <cfRule type="cellIs" dxfId="950" priority="933" operator="equal">
      <formula>"jan."</formula>
    </cfRule>
  </conditionalFormatting>
  <conditionalFormatting sqref="Y15:Z15">
    <cfRule type="cellIs" dxfId="949" priority="932" operator="equal">
      <formula>"jan."</formula>
    </cfRule>
  </conditionalFormatting>
  <conditionalFormatting sqref="Y15:Z15">
    <cfRule type="cellIs" dxfId="948" priority="931" operator="equal">
      <formula>"jan."</formula>
    </cfRule>
  </conditionalFormatting>
  <conditionalFormatting sqref="Y15:Z15">
    <cfRule type="cellIs" dxfId="947" priority="930" operator="equal">
      <formula>"jan."</formula>
    </cfRule>
  </conditionalFormatting>
  <conditionalFormatting sqref="Y15:Z15">
    <cfRule type="cellIs" dxfId="946" priority="929" operator="equal">
      <formula>"jan."</formula>
    </cfRule>
  </conditionalFormatting>
  <conditionalFormatting sqref="Y15:Z15">
    <cfRule type="cellIs" dxfId="945" priority="928" operator="equal">
      <formula>"jan."</formula>
    </cfRule>
  </conditionalFormatting>
  <conditionalFormatting sqref="Y15:Z15">
    <cfRule type="cellIs" dxfId="944" priority="927" operator="equal">
      <formula>"jan."</formula>
    </cfRule>
  </conditionalFormatting>
  <conditionalFormatting sqref="Y15:Z15">
    <cfRule type="cellIs" dxfId="943" priority="926" operator="equal">
      <formula>"jan."</formula>
    </cfRule>
  </conditionalFormatting>
  <conditionalFormatting sqref="Y15:Z15">
    <cfRule type="cellIs" dxfId="942" priority="925" operator="equal">
      <formula>"jan."</formula>
    </cfRule>
  </conditionalFormatting>
  <conditionalFormatting sqref="Y15:Z15">
    <cfRule type="cellIs" dxfId="941" priority="924" operator="equal">
      <formula>"jan."</formula>
    </cfRule>
  </conditionalFormatting>
  <conditionalFormatting sqref="Y15:Z15">
    <cfRule type="cellIs" dxfId="940" priority="923" operator="equal">
      <formula>"jan."</formula>
    </cfRule>
  </conditionalFormatting>
  <conditionalFormatting sqref="Y15:Z15">
    <cfRule type="cellIs" dxfId="939" priority="922" operator="equal">
      <formula>"jan."</formula>
    </cfRule>
  </conditionalFormatting>
  <conditionalFormatting sqref="Y15:Z15">
    <cfRule type="cellIs" dxfId="938" priority="921" operator="equal">
      <formula>"jan."</formula>
    </cfRule>
  </conditionalFormatting>
  <conditionalFormatting sqref="Y15:Z15">
    <cfRule type="cellIs" dxfId="937" priority="920" operator="equal">
      <formula>"jan."</formula>
    </cfRule>
  </conditionalFormatting>
  <conditionalFormatting sqref="Y15:Z15">
    <cfRule type="cellIs" dxfId="936" priority="919" operator="equal">
      <formula>"jan."</formula>
    </cfRule>
  </conditionalFormatting>
  <conditionalFormatting sqref="Y15:Z15">
    <cfRule type="cellIs" dxfId="935" priority="918" operator="equal">
      <formula>"jan."</formula>
    </cfRule>
  </conditionalFormatting>
  <conditionalFormatting sqref="Y15:Z15">
    <cfRule type="cellIs" dxfId="934" priority="917" operator="equal">
      <formula>"jan."</formula>
    </cfRule>
  </conditionalFormatting>
  <conditionalFormatting sqref="Y15:Z15">
    <cfRule type="cellIs" dxfId="933" priority="916" operator="equal">
      <formula>"jan."</formula>
    </cfRule>
  </conditionalFormatting>
  <conditionalFormatting sqref="Y15:Z15">
    <cfRule type="cellIs" dxfId="932" priority="915" operator="equal">
      <formula>"jan."</formula>
    </cfRule>
  </conditionalFormatting>
  <conditionalFormatting sqref="Y15:Z15">
    <cfRule type="cellIs" dxfId="931" priority="914" operator="equal">
      <formula>"jan."</formula>
    </cfRule>
  </conditionalFormatting>
  <conditionalFormatting sqref="Y15:Z15">
    <cfRule type="cellIs" dxfId="930" priority="913" operator="equal">
      <formula>"jan."</formula>
    </cfRule>
  </conditionalFormatting>
  <conditionalFormatting sqref="Y15:Z15">
    <cfRule type="cellIs" dxfId="929" priority="912" operator="equal">
      <formula>"jan."</formula>
    </cfRule>
  </conditionalFormatting>
  <conditionalFormatting sqref="Y15:Z15">
    <cfRule type="cellIs" dxfId="928" priority="911" operator="equal">
      <formula>"jan."</formula>
    </cfRule>
  </conditionalFormatting>
  <conditionalFormatting sqref="Y15:Z15">
    <cfRule type="cellIs" dxfId="927" priority="910" operator="equal">
      <formula>"jan."</formula>
    </cfRule>
  </conditionalFormatting>
  <conditionalFormatting sqref="Y15:Z15">
    <cfRule type="cellIs" dxfId="926" priority="909" operator="equal">
      <formula>"jan."</formula>
    </cfRule>
  </conditionalFormatting>
  <conditionalFormatting sqref="Y15:Z15">
    <cfRule type="cellIs" dxfId="925" priority="908" operator="equal">
      <formula>"jan."</formula>
    </cfRule>
  </conditionalFormatting>
  <conditionalFormatting sqref="Y15:Z15">
    <cfRule type="cellIs" dxfId="924" priority="907" operator="equal">
      <formula>"jan."</formula>
    </cfRule>
  </conditionalFormatting>
  <conditionalFormatting sqref="Y15:Z15">
    <cfRule type="cellIs" dxfId="923" priority="906" operator="equal">
      <formula>"jan."</formula>
    </cfRule>
  </conditionalFormatting>
  <conditionalFormatting sqref="Y15:Z15">
    <cfRule type="cellIs" dxfId="922" priority="905" operator="equal">
      <formula>"jan."</formula>
    </cfRule>
  </conditionalFormatting>
  <conditionalFormatting sqref="Y15:Z15">
    <cfRule type="cellIs" dxfId="921" priority="904" operator="equal">
      <formula>"jan."</formula>
    </cfRule>
  </conditionalFormatting>
  <conditionalFormatting sqref="Y15:Z15">
    <cfRule type="cellIs" dxfId="920" priority="903" operator="equal">
      <formula>"jan."</formula>
    </cfRule>
  </conditionalFormatting>
  <conditionalFormatting sqref="Y15:Z15">
    <cfRule type="cellIs" dxfId="919" priority="902" operator="equal">
      <formula>"jan."</formula>
    </cfRule>
  </conditionalFormatting>
  <conditionalFormatting sqref="Y15:Z15">
    <cfRule type="cellIs" dxfId="918" priority="901" operator="equal">
      <formula>"jan."</formula>
    </cfRule>
  </conditionalFormatting>
  <conditionalFormatting sqref="Y15:Z15">
    <cfRule type="cellIs" dxfId="917" priority="900" operator="equal">
      <formula>"jan."</formula>
    </cfRule>
  </conditionalFormatting>
  <conditionalFormatting sqref="Y15:Z15">
    <cfRule type="cellIs" dxfId="916" priority="899" operator="equal">
      <formula>"jan."</formula>
    </cfRule>
  </conditionalFormatting>
  <conditionalFormatting sqref="Y15:Z15">
    <cfRule type="cellIs" dxfId="915" priority="898" operator="equal">
      <formula>"jan."</formula>
    </cfRule>
  </conditionalFormatting>
  <conditionalFormatting sqref="Y15:Z15">
    <cfRule type="cellIs" dxfId="914" priority="897" operator="equal">
      <formula>"jan."</formula>
    </cfRule>
  </conditionalFormatting>
  <conditionalFormatting sqref="Y15:Z15">
    <cfRule type="cellIs" dxfId="913" priority="896" operator="equal">
      <formula>"jan."</formula>
    </cfRule>
  </conditionalFormatting>
  <conditionalFormatting sqref="Y15:Z15">
    <cfRule type="cellIs" dxfId="912" priority="895" operator="equal">
      <formula>"jan."</formula>
    </cfRule>
  </conditionalFormatting>
  <conditionalFormatting sqref="Y15:Z15">
    <cfRule type="cellIs" dxfId="911" priority="894" operator="equal">
      <formula>"jan."</formula>
    </cfRule>
  </conditionalFormatting>
  <conditionalFormatting sqref="Y15:Z15">
    <cfRule type="cellIs" dxfId="910" priority="893" operator="equal">
      <formula>"jan."</formula>
    </cfRule>
  </conditionalFormatting>
  <conditionalFormatting sqref="Y15:Z15">
    <cfRule type="cellIs" dxfId="909" priority="892" operator="equal">
      <formula>"jan."</formula>
    </cfRule>
  </conditionalFormatting>
  <conditionalFormatting sqref="Y15:Z15">
    <cfRule type="cellIs" dxfId="908" priority="890" operator="equal">
      <formula>"jan."</formula>
    </cfRule>
  </conditionalFormatting>
  <conditionalFormatting sqref="Y15:Z15">
    <cfRule type="cellIs" dxfId="907" priority="889" operator="equal">
      <formula>"jan."</formula>
    </cfRule>
  </conditionalFormatting>
  <conditionalFormatting sqref="Y15:Z15">
    <cfRule type="cellIs" dxfId="906" priority="888" operator="equal">
      <formula>"jan."</formula>
    </cfRule>
  </conditionalFormatting>
  <conditionalFormatting sqref="Y15:Z15">
    <cfRule type="cellIs" dxfId="905" priority="887" operator="equal">
      <formula>"jan."</formula>
    </cfRule>
  </conditionalFormatting>
  <conditionalFormatting sqref="Y15:Z15">
    <cfRule type="cellIs" dxfId="904" priority="886" operator="equal">
      <formula>"jan."</formula>
    </cfRule>
  </conditionalFormatting>
  <conditionalFormatting sqref="Y15:Z15">
    <cfRule type="cellIs" dxfId="903" priority="885" operator="equal">
      <formula>"jan."</formula>
    </cfRule>
  </conditionalFormatting>
  <conditionalFormatting sqref="Y15:Z15">
    <cfRule type="cellIs" dxfId="902" priority="884" operator="equal">
      <formula>"jan."</formula>
    </cfRule>
  </conditionalFormatting>
  <conditionalFormatting sqref="Y15:Z15">
    <cfRule type="cellIs" dxfId="901" priority="883" operator="equal">
      <formula>"jan."</formula>
    </cfRule>
  </conditionalFormatting>
  <conditionalFormatting sqref="Y15:Z15">
    <cfRule type="cellIs" dxfId="900" priority="881" operator="equal">
      <formula>"jan."</formula>
    </cfRule>
  </conditionalFormatting>
  <conditionalFormatting sqref="Y15:Z15">
    <cfRule type="cellIs" dxfId="899" priority="880" operator="equal">
      <formula>"jan."</formula>
    </cfRule>
  </conditionalFormatting>
  <conditionalFormatting sqref="Y15:Z15">
    <cfRule type="cellIs" dxfId="898" priority="879" operator="equal">
      <formula>"jan."</formula>
    </cfRule>
  </conditionalFormatting>
  <conditionalFormatting sqref="Y15:Z15">
    <cfRule type="cellIs" dxfId="897" priority="878" operator="equal">
      <formula>"jan."</formula>
    </cfRule>
  </conditionalFormatting>
  <conditionalFormatting sqref="Y15:Z15">
    <cfRule type="cellIs" dxfId="896" priority="877" operator="equal">
      <formula>"jan."</formula>
    </cfRule>
  </conditionalFormatting>
  <conditionalFormatting sqref="Y15:Z15">
    <cfRule type="cellIs" dxfId="895" priority="876" operator="equal">
      <formula>"jan."</formula>
    </cfRule>
  </conditionalFormatting>
  <conditionalFormatting sqref="Y15:Z15">
    <cfRule type="cellIs" dxfId="894" priority="875" operator="equal">
      <formula>"jan."</formula>
    </cfRule>
  </conditionalFormatting>
  <conditionalFormatting sqref="Y15:Z15">
    <cfRule type="cellIs" dxfId="893" priority="874" operator="equal">
      <formula>"jan."</formula>
    </cfRule>
  </conditionalFormatting>
  <conditionalFormatting sqref="Y15:Z15">
    <cfRule type="cellIs" dxfId="892" priority="873" operator="equal">
      <formula>"jan."</formula>
    </cfRule>
  </conditionalFormatting>
  <conditionalFormatting sqref="Y15:Z15">
    <cfRule type="cellIs" dxfId="891" priority="872" operator="equal">
      <formula>"jan."</formula>
    </cfRule>
  </conditionalFormatting>
  <conditionalFormatting sqref="Y15:Z15">
    <cfRule type="cellIs" dxfId="890" priority="871" operator="equal">
      <formula>"jan."</formula>
    </cfRule>
  </conditionalFormatting>
  <conditionalFormatting sqref="Y15:Z15">
    <cfRule type="cellIs" dxfId="889" priority="870" operator="equal">
      <formula>"jan."</formula>
    </cfRule>
  </conditionalFormatting>
  <conditionalFormatting sqref="Y15:Z15">
    <cfRule type="cellIs" dxfId="888" priority="869" operator="equal">
      <formula>"jan."</formula>
    </cfRule>
  </conditionalFormatting>
  <conditionalFormatting sqref="Y15:Z15">
    <cfRule type="cellIs" dxfId="887" priority="868" operator="equal">
      <formula>"jan."</formula>
    </cfRule>
  </conditionalFormatting>
  <conditionalFormatting sqref="Y15:Z15">
    <cfRule type="cellIs" dxfId="886" priority="867" operator="equal">
      <formula>"jan."</formula>
    </cfRule>
  </conditionalFormatting>
  <conditionalFormatting sqref="Y15:Z15">
    <cfRule type="cellIs" dxfId="885" priority="866" operator="equal">
      <formula>"jan."</formula>
    </cfRule>
  </conditionalFormatting>
  <conditionalFormatting sqref="Y15:Z15">
    <cfRule type="cellIs" dxfId="884" priority="865" operator="equal">
      <formula>"jan."</formula>
    </cfRule>
  </conditionalFormatting>
  <conditionalFormatting sqref="Y15:Z15">
    <cfRule type="cellIs" dxfId="883" priority="864" operator="equal">
      <formula>"jan."</formula>
    </cfRule>
  </conditionalFormatting>
  <conditionalFormatting sqref="Y15:Z15">
    <cfRule type="cellIs" dxfId="882" priority="863" operator="equal">
      <formula>"jan."</formula>
    </cfRule>
  </conditionalFormatting>
  <conditionalFormatting sqref="Y15:Z15">
    <cfRule type="cellIs" dxfId="881" priority="862" operator="equal">
      <formula>"jan."</formula>
    </cfRule>
  </conditionalFormatting>
  <conditionalFormatting sqref="Y15:Z15">
    <cfRule type="cellIs" dxfId="880" priority="861" operator="equal">
      <formula>"jan."</formula>
    </cfRule>
  </conditionalFormatting>
  <conditionalFormatting sqref="Y15:Z15">
    <cfRule type="cellIs" dxfId="879" priority="860" operator="equal">
      <formula>"jan."</formula>
    </cfRule>
  </conditionalFormatting>
  <conditionalFormatting sqref="Y15:Z15">
    <cfRule type="cellIs" dxfId="878" priority="859" operator="equal">
      <formula>"jan."</formula>
    </cfRule>
  </conditionalFormatting>
  <conditionalFormatting sqref="Y15:Z15">
    <cfRule type="cellIs" dxfId="877" priority="858" operator="equal">
      <formula>"jan."</formula>
    </cfRule>
  </conditionalFormatting>
  <conditionalFormatting sqref="Y15:Z15">
    <cfRule type="cellIs" dxfId="876" priority="857" operator="equal">
      <formula>"jan."</formula>
    </cfRule>
  </conditionalFormatting>
  <conditionalFormatting sqref="Y15:Z15">
    <cfRule type="cellIs" dxfId="875" priority="856" operator="equal">
      <formula>"jan."</formula>
    </cfRule>
  </conditionalFormatting>
  <conditionalFormatting sqref="Y15:Z15">
    <cfRule type="cellIs" dxfId="874" priority="855" operator="equal">
      <formula>"jan."</formula>
    </cfRule>
  </conditionalFormatting>
  <conditionalFormatting sqref="Y15:Z15">
    <cfRule type="cellIs" dxfId="873" priority="854" operator="equal">
      <formula>"jan."</formula>
    </cfRule>
  </conditionalFormatting>
  <conditionalFormatting sqref="Y15:Z15">
    <cfRule type="cellIs" dxfId="872" priority="853" operator="equal">
      <formula>"jan."</formula>
    </cfRule>
  </conditionalFormatting>
  <conditionalFormatting sqref="Y15:Z15">
    <cfRule type="cellIs" dxfId="871" priority="852" operator="equal">
      <formula>"jan."</formula>
    </cfRule>
  </conditionalFormatting>
  <conditionalFormatting sqref="Y15:Z15">
    <cfRule type="cellIs" dxfId="870" priority="851" operator="equal">
      <formula>"jan."</formula>
    </cfRule>
  </conditionalFormatting>
  <conditionalFormatting sqref="Y15:Z15">
    <cfRule type="cellIs" dxfId="869" priority="850" operator="equal">
      <formula>"jan."</formula>
    </cfRule>
  </conditionalFormatting>
  <conditionalFormatting sqref="Y15:Z15">
    <cfRule type="cellIs" dxfId="868" priority="849" operator="equal">
      <formula>"jan."</formula>
    </cfRule>
  </conditionalFormatting>
  <conditionalFormatting sqref="Y15:Z15">
    <cfRule type="cellIs" dxfId="867" priority="848" operator="equal">
      <formula>"jan."</formula>
    </cfRule>
  </conditionalFormatting>
  <conditionalFormatting sqref="Y15:Z15">
    <cfRule type="cellIs" dxfId="866" priority="847" operator="equal">
      <formula>"jan."</formula>
    </cfRule>
  </conditionalFormatting>
  <conditionalFormatting sqref="Y15:Z15">
    <cfRule type="cellIs" dxfId="865" priority="846" operator="equal">
      <formula>"jan."</formula>
    </cfRule>
  </conditionalFormatting>
  <conditionalFormatting sqref="Y15:Z15">
    <cfRule type="cellIs" dxfId="864" priority="845" operator="equal">
      <formula>"jan."</formula>
    </cfRule>
  </conditionalFormatting>
  <conditionalFormatting sqref="Y15:Z15">
    <cfRule type="cellIs" dxfId="863" priority="844" operator="equal">
      <formula>"jan."</formula>
    </cfRule>
  </conditionalFormatting>
  <conditionalFormatting sqref="Y15:Z15">
    <cfRule type="cellIs" dxfId="862" priority="843" operator="equal">
      <formula>"jan."</formula>
    </cfRule>
  </conditionalFormatting>
  <conditionalFormatting sqref="Y15:Z15">
    <cfRule type="cellIs" dxfId="861" priority="842" operator="equal">
      <formula>"jan."</formula>
    </cfRule>
  </conditionalFormatting>
  <conditionalFormatting sqref="Y15:Z15">
    <cfRule type="cellIs" dxfId="860" priority="840" operator="equal">
      <formula>"jan."</formula>
    </cfRule>
  </conditionalFormatting>
  <conditionalFormatting sqref="Y15:Z15">
    <cfRule type="cellIs" dxfId="859" priority="838" operator="equal">
      <formula>"jan."</formula>
    </cfRule>
  </conditionalFormatting>
  <conditionalFormatting sqref="Y15:Z15">
    <cfRule type="cellIs" dxfId="858" priority="837" operator="equal">
      <formula>"jan."</formula>
    </cfRule>
  </conditionalFormatting>
  <conditionalFormatting sqref="Y15:Z15">
    <cfRule type="cellIs" dxfId="857" priority="836" operator="equal">
      <formula>"jan."</formula>
    </cfRule>
  </conditionalFormatting>
  <conditionalFormatting sqref="Y15:Z15">
    <cfRule type="cellIs" dxfId="856" priority="835" operator="equal">
      <formula>"jan."</formula>
    </cfRule>
  </conditionalFormatting>
  <conditionalFormatting sqref="Y15:Z15">
    <cfRule type="cellIs" dxfId="855" priority="834" operator="equal">
      <formula>"jan."</formula>
    </cfRule>
  </conditionalFormatting>
  <conditionalFormatting sqref="Y15:Z15">
    <cfRule type="cellIs" dxfId="854" priority="833" operator="equal">
      <formula>"jan."</formula>
    </cfRule>
  </conditionalFormatting>
  <conditionalFormatting sqref="Y15:Z15">
    <cfRule type="cellIs" dxfId="853" priority="832" operator="equal">
      <formula>"jan."</formula>
    </cfRule>
  </conditionalFormatting>
  <conditionalFormatting sqref="Y15:Z15">
    <cfRule type="cellIs" dxfId="852" priority="831" operator="equal">
      <formula>"jan."</formula>
    </cfRule>
  </conditionalFormatting>
  <conditionalFormatting sqref="Y15:Z15">
    <cfRule type="cellIs" dxfId="851" priority="830" operator="equal">
      <formula>"jan."</formula>
    </cfRule>
  </conditionalFormatting>
  <conditionalFormatting sqref="Y15:Z15">
    <cfRule type="cellIs" dxfId="850" priority="829" operator="equal">
      <formula>"jan."</formula>
    </cfRule>
  </conditionalFormatting>
  <conditionalFormatting sqref="Y15:Z15">
    <cfRule type="cellIs" dxfId="849" priority="828" operator="equal">
      <formula>"jan."</formula>
    </cfRule>
  </conditionalFormatting>
  <conditionalFormatting sqref="Y15:Z15">
    <cfRule type="cellIs" dxfId="848" priority="827" operator="equal">
      <formula>"jan."</formula>
    </cfRule>
  </conditionalFormatting>
  <conditionalFormatting sqref="Y15:Z15">
    <cfRule type="cellIs" dxfId="847" priority="826" operator="equal">
      <formula>"jan."</formula>
    </cfRule>
  </conditionalFormatting>
  <conditionalFormatting sqref="Y15:Z15">
    <cfRule type="cellIs" dxfId="846" priority="825" operator="equal">
      <formula>"jan."</formula>
    </cfRule>
  </conditionalFormatting>
  <conditionalFormatting sqref="Y15:Z15">
    <cfRule type="cellIs" dxfId="845" priority="824" operator="equal">
      <formula>"jan."</formula>
    </cfRule>
  </conditionalFormatting>
  <conditionalFormatting sqref="Y15:Z15">
    <cfRule type="cellIs" dxfId="844" priority="823" operator="equal">
      <formula>"jan."</formula>
    </cfRule>
  </conditionalFormatting>
  <conditionalFormatting sqref="Y15:Z15">
    <cfRule type="cellIs" dxfId="843" priority="822" operator="equal">
      <formula>"jan."</formula>
    </cfRule>
  </conditionalFormatting>
  <conditionalFormatting sqref="Y15:Z15">
    <cfRule type="cellIs" dxfId="842" priority="820" operator="equal">
      <formula>"jan."</formula>
    </cfRule>
  </conditionalFormatting>
  <conditionalFormatting sqref="Y15:Z15">
    <cfRule type="cellIs" dxfId="841" priority="819" operator="equal">
      <formula>"jan."</formula>
    </cfRule>
  </conditionalFormatting>
  <conditionalFormatting sqref="Y15:Z15">
    <cfRule type="cellIs" dxfId="840" priority="818" operator="equal">
      <formula>"jan."</formula>
    </cfRule>
  </conditionalFormatting>
  <conditionalFormatting sqref="Y15:Z15">
    <cfRule type="cellIs" dxfId="839" priority="817" operator="equal">
      <formula>"jan."</formula>
    </cfRule>
  </conditionalFormatting>
  <conditionalFormatting sqref="Y15:Z15">
    <cfRule type="cellIs" dxfId="838" priority="816" operator="equal">
      <formula>"jan."</formula>
    </cfRule>
  </conditionalFormatting>
  <conditionalFormatting sqref="Y15:Z15">
    <cfRule type="cellIs" dxfId="837" priority="815" operator="equal">
      <formula>"jan."</formula>
    </cfRule>
  </conditionalFormatting>
  <conditionalFormatting sqref="Y15:Z15">
    <cfRule type="cellIs" dxfId="836" priority="814" operator="equal">
      <formula>"jan."</formula>
    </cfRule>
  </conditionalFormatting>
  <conditionalFormatting sqref="Y15:Z15">
    <cfRule type="cellIs" dxfId="835" priority="813" operator="equal">
      <formula>"jan."</formula>
    </cfRule>
  </conditionalFormatting>
  <conditionalFormatting sqref="Y15:Z15">
    <cfRule type="cellIs" dxfId="834" priority="812" operator="equal">
      <formula>"jan."</formula>
    </cfRule>
  </conditionalFormatting>
  <conditionalFormatting sqref="Y15:Z15">
    <cfRule type="cellIs" dxfId="833" priority="811" operator="equal">
      <formula>"jan."</formula>
    </cfRule>
  </conditionalFormatting>
  <conditionalFormatting sqref="Y15:Z15">
    <cfRule type="cellIs" dxfId="832" priority="808" operator="equal">
      <formula>"jan."</formula>
    </cfRule>
  </conditionalFormatting>
  <conditionalFormatting sqref="Y15:Z15">
    <cfRule type="cellIs" dxfId="831" priority="807" operator="equal">
      <formula>"jan."</formula>
    </cfRule>
  </conditionalFormatting>
  <conditionalFormatting sqref="Y15:Z15">
    <cfRule type="cellIs" dxfId="830" priority="806" operator="equal">
      <formula>"jan."</formula>
    </cfRule>
  </conditionalFormatting>
  <conditionalFormatting sqref="Y15:Z15">
    <cfRule type="cellIs" dxfId="829" priority="805" operator="equal">
      <formula>"jan."</formula>
    </cfRule>
  </conditionalFormatting>
  <conditionalFormatting sqref="Y15:Z15">
    <cfRule type="cellIs" dxfId="828" priority="804" operator="equal">
      <formula>"jan."</formula>
    </cfRule>
  </conditionalFormatting>
  <conditionalFormatting sqref="Y15:Z15">
    <cfRule type="cellIs" dxfId="827" priority="803" operator="equal">
      <formula>"jan."</formula>
    </cfRule>
  </conditionalFormatting>
  <conditionalFormatting sqref="Y15:Z15">
    <cfRule type="cellIs" dxfId="826" priority="802" operator="equal">
      <formula>"jan."</formula>
    </cfRule>
  </conditionalFormatting>
  <conditionalFormatting sqref="Y15:Z15">
    <cfRule type="cellIs" dxfId="825" priority="801" operator="equal">
      <formula>"jan."</formula>
    </cfRule>
  </conditionalFormatting>
  <conditionalFormatting sqref="Y15:Z15">
    <cfRule type="cellIs" dxfId="824" priority="799" operator="equal">
      <formula>"jan."</formula>
    </cfRule>
  </conditionalFormatting>
  <conditionalFormatting sqref="Y15:Z15">
    <cfRule type="cellIs" dxfId="823" priority="798" operator="equal">
      <formula>"jan."</formula>
    </cfRule>
  </conditionalFormatting>
  <conditionalFormatting sqref="Y15:Z15">
    <cfRule type="cellIs" dxfId="822" priority="797" operator="equal">
      <formula>"jan."</formula>
    </cfRule>
  </conditionalFormatting>
  <conditionalFormatting sqref="Y15:Z15">
    <cfRule type="cellIs" dxfId="821" priority="796" operator="equal">
      <formula>"jan."</formula>
    </cfRule>
  </conditionalFormatting>
  <conditionalFormatting sqref="Y15:Z15">
    <cfRule type="cellIs" dxfId="820" priority="795" operator="equal">
      <formula>"jan."</formula>
    </cfRule>
  </conditionalFormatting>
  <conditionalFormatting sqref="Y15:Z15">
    <cfRule type="cellIs" dxfId="819" priority="794" operator="equal">
      <formula>"jan."</formula>
    </cfRule>
  </conditionalFormatting>
  <conditionalFormatting sqref="Y15:Z15">
    <cfRule type="cellIs" dxfId="818" priority="793" operator="equal">
      <formula>"jan."</formula>
    </cfRule>
  </conditionalFormatting>
  <conditionalFormatting sqref="Y15:Z15">
    <cfRule type="cellIs" dxfId="817" priority="792" operator="equal">
      <formula>"jan."</formula>
    </cfRule>
  </conditionalFormatting>
  <conditionalFormatting sqref="Y15:Z15">
    <cfRule type="cellIs" dxfId="816" priority="791" operator="equal">
      <formula>"jan."</formula>
    </cfRule>
  </conditionalFormatting>
  <conditionalFormatting sqref="Y15:Z15">
    <cfRule type="cellIs" dxfId="815" priority="790" operator="equal">
      <formula>"jan."</formula>
    </cfRule>
  </conditionalFormatting>
  <conditionalFormatting sqref="Y15:Z15">
    <cfRule type="cellIs" dxfId="814" priority="789" operator="equal">
      <formula>"jan."</formula>
    </cfRule>
  </conditionalFormatting>
  <conditionalFormatting sqref="Y15:Z15">
    <cfRule type="cellIs" dxfId="813" priority="788" operator="equal">
      <formula>"jan."</formula>
    </cfRule>
  </conditionalFormatting>
  <conditionalFormatting sqref="Y15:Z15">
    <cfRule type="cellIs" dxfId="812" priority="787" operator="equal">
      <formula>"jan."</formula>
    </cfRule>
  </conditionalFormatting>
  <conditionalFormatting sqref="Y15:Z15">
    <cfRule type="cellIs" dxfId="811" priority="786" operator="equal">
      <formula>"jan."</formula>
    </cfRule>
  </conditionalFormatting>
  <conditionalFormatting sqref="Y15:Z15">
    <cfRule type="cellIs" dxfId="810" priority="785" operator="equal">
      <formula>"jan."</formula>
    </cfRule>
  </conditionalFormatting>
  <conditionalFormatting sqref="Y15:Z15">
    <cfRule type="cellIs" dxfId="809" priority="784" operator="equal">
      <formula>"jan."</formula>
    </cfRule>
  </conditionalFormatting>
  <conditionalFormatting sqref="Y15:Z15">
    <cfRule type="cellIs" dxfId="808" priority="783" operator="equal">
      <formula>"jan."</formula>
    </cfRule>
  </conditionalFormatting>
  <conditionalFormatting sqref="Y15:Z15">
    <cfRule type="cellIs" dxfId="807" priority="782" operator="equal">
      <formula>"jan."</formula>
    </cfRule>
  </conditionalFormatting>
  <conditionalFormatting sqref="Y15:Z15">
    <cfRule type="cellIs" dxfId="806" priority="781" operator="equal">
      <formula>"jan."</formula>
    </cfRule>
  </conditionalFormatting>
  <conditionalFormatting sqref="Y15:Z15">
    <cfRule type="cellIs" dxfId="805" priority="780" operator="equal">
      <formula>"jan."</formula>
    </cfRule>
  </conditionalFormatting>
  <conditionalFormatting sqref="Y15:Z15">
    <cfRule type="cellIs" dxfId="804" priority="779" operator="equal">
      <formula>"jan."</formula>
    </cfRule>
  </conditionalFormatting>
  <conditionalFormatting sqref="Y15:Z15">
    <cfRule type="cellIs" dxfId="803" priority="778" operator="equal">
      <formula>"jan."</formula>
    </cfRule>
  </conditionalFormatting>
  <conditionalFormatting sqref="Y15:Z15">
    <cfRule type="cellIs" dxfId="802" priority="777" operator="equal">
      <formula>"jan."</formula>
    </cfRule>
  </conditionalFormatting>
  <conditionalFormatting sqref="Y15:Z15">
    <cfRule type="cellIs" dxfId="801" priority="776" operator="equal">
      <formula>"jan."</formula>
    </cfRule>
  </conditionalFormatting>
  <conditionalFormatting sqref="Y15:Z15">
    <cfRule type="cellIs" dxfId="800" priority="775" operator="equal">
      <formula>"jan."</formula>
    </cfRule>
  </conditionalFormatting>
  <conditionalFormatting sqref="Y15:Z15">
    <cfRule type="cellIs" dxfId="799" priority="774" operator="equal">
      <formula>"jan."</formula>
    </cfRule>
  </conditionalFormatting>
  <conditionalFormatting sqref="Y15:Z15">
    <cfRule type="cellIs" dxfId="798" priority="773" operator="equal">
      <formula>"jan."</formula>
    </cfRule>
  </conditionalFormatting>
  <conditionalFormatting sqref="Y15:Z15">
    <cfRule type="cellIs" dxfId="797" priority="772" operator="equal">
      <formula>"jan."</formula>
    </cfRule>
  </conditionalFormatting>
  <conditionalFormatting sqref="Y15:Z15">
    <cfRule type="cellIs" dxfId="796" priority="771" operator="equal">
      <formula>"jan."</formula>
    </cfRule>
  </conditionalFormatting>
  <conditionalFormatting sqref="Y15:Z15">
    <cfRule type="cellIs" dxfId="795" priority="770" operator="equal">
      <formula>"jan."</formula>
    </cfRule>
  </conditionalFormatting>
  <conditionalFormatting sqref="Y15:Z15">
    <cfRule type="cellIs" dxfId="794" priority="769" operator="equal">
      <formula>"jan."</formula>
    </cfRule>
  </conditionalFormatting>
  <conditionalFormatting sqref="Y15:Z15">
    <cfRule type="cellIs" dxfId="793" priority="768" operator="equal">
      <formula>"jan."</formula>
    </cfRule>
  </conditionalFormatting>
  <conditionalFormatting sqref="Y15:Z15">
    <cfRule type="cellIs" dxfId="792" priority="767" operator="equal">
      <formula>"jan."</formula>
    </cfRule>
  </conditionalFormatting>
  <conditionalFormatting sqref="Y15:Z15">
    <cfRule type="cellIs" dxfId="791" priority="766" operator="equal">
      <formula>"jan."</formula>
    </cfRule>
  </conditionalFormatting>
  <conditionalFormatting sqref="Y15:Z15">
    <cfRule type="cellIs" dxfId="790" priority="765" operator="equal">
      <formula>"jan."</formula>
    </cfRule>
  </conditionalFormatting>
  <conditionalFormatting sqref="Y15:Z15">
    <cfRule type="cellIs" dxfId="789" priority="764" operator="equal">
      <formula>"jan."</formula>
    </cfRule>
  </conditionalFormatting>
  <conditionalFormatting sqref="Y15:Z15">
    <cfRule type="cellIs" dxfId="788" priority="763" operator="equal">
      <formula>"jan."</formula>
    </cfRule>
  </conditionalFormatting>
  <conditionalFormatting sqref="Y15:Z15">
    <cfRule type="cellIs" dxfId="787" priority="762" operator="equal">
      <formula>"jan."</formula>
    </cfRule>
  </conditionalFormatting>
  <conditionalFormatting sqref="Y15:Z15">
    <cfRule type="cellIs" dxfId="786" priority="761" operator="equal">
      <formula>"jan."</formula>
    </cfRule>
  </conditionalFormatting>
  <conditionalFormatting sqref="Y15:Z15">
    <cfRule type="cellIs" dxfId="785" priority="760" operator="equal">
      <formula>"jan."</formula>
    </cfRule>
  </conditionalFormatting>
  <conditionalFormatting sqref="Y15:Z15">
    <cfRule type="cellIs" dxfId="784" priority="759" operator="equal">
      <formula>"jan."</formula>
    </cfRule>
  </conditionalFormatting>
  <conditionalFormatting sqref="Y15:Z15">
    <cfRule type="cellIs" dxfId="783" priority="758" operator="equal">
      <formula>"jan."</formula>
    </cfRule>
  </conditionalFormatting>
  <conditionalFormatting sqref="Y15:Z15">
    <cfRule type="cellIs" dxfId="782" priority="757" operator="equal">
      <formula>"jan."</formula>
    </cfRule>
  </conditionalFormatting>
  <conditionalFormatting sqref="Y15:Z15">
    <cfRule type="cellIs" dxfId="781" priority="756" operator="equal">
      <formula>"jan."</formula>
    </cfRule>
  </conditionalFormatting>
  <conditionalFormatting sqref="Y15:Z15">
    <cfRule type="cellIs" dxfId="780" priority="755" operator="equal">
      <formula>"jan."</formula>
    </cfRule>
  </conditionalFormatting>
  <conditionalFormatting sqref="Y15:Z15">
    <cfRule type="cellIs" dxfId="779" priority="754" operator="equal">
      <formula>"jan."</formula>
    </cfRule>
  </conditionalFormatting>
  <conditionalFormatting sqref="Y15:Z15">
    <cfRule type="cellIs" dxfId="778" priority="753" operator="equal">
      <formula>"jan."</formula>
    </cfRule>
  </conditionalFormatting>
  <conditionalFormatting sqref="Y15:Z15">
    <cfRule type="cellIs" dxfId="777" priority="752" operator="equal">
      <formula>"jan."</formula>
    </cfRule>
  </conditionalFormatting>
  <conditionalFormatting sqref="Y15:Z15">
    <cfRule type="cellIs" dxfId="776" priority="751" operator="equal">
      <formula>"jan."</formula>
    </cfRule>
  </conditionalFormatting>
  <conditionalFormatting sqref="Y15:Z15">
    <cfRule type="cellIs" dxfId="775" priority="750" operator="equal">
      <formula>"jan."</formula>
    </cfRule>
  </conditionalFormatting>
  <conditionalFormatting sqref="Y15:Z15">
    <cfRule type="cellIs" dxfId="774" priority="749" operator="equal">
      <formula>"jan."</formula>
    </cfRule>
  </conditionalFormatting>
  <conditionalFormatting sqref="Y15:Z15">
    <cfRule type="cellIs" dxfId="773" priority="748" operator="equal">
      <formula>"jan."</formula>
    </cfRule>
  </conditionalFormatting>
  <conditionalFormatting sqref="Y15:Z15">
    <cfRule type="cellIs" dxfId="772" priority="747" operator="equal">
      <formula>"jan."</formula>
    </cfRule>
  </conditionalFormatting>
  <conditionalFormatting sqref="Y15:Z15">
    <cfRule type="cellIs" dxfId="771" priority="746" operator="equal">
      <formula>"jan."</formula>
    </cfRule>
  </conditionalFormatting>
  <conditionalFormatting sqref="Y15:Z15">
    <cfRule type="cellIs" dxfId="770" priority="745" operator="equal">
      <formula>"jan."</formula>
    </cfRule>
  </conditionalFormatting>
  <conditionalFormatting sqref="Y15:Z15">
    <cfRule type="cellIs" dxfId="769" priority="744" operator="equal">
      <formula>"jan."</formula>
    </cfRule>
  </conditionalFormatting>
  <conditionalFormatting sqref="Y15:Z15">
    <cfRule type="cellIs" dxfId="768" priority="743" operator="equal">
      <formula>"jan."</formula>
    </cfRule>
  </conditionalFormatting>
  <conditionalFormatting sqref="Y15:Z15">
    <cfRule type="cellIs" dxfId="767" priority="742" operator="equal">
      <formula>"jan."</formula>
    </cfRule>
  </conditionalFormatting>
  <conditionalFormatting sqref="Y15:Z15">
    <cfRule type="cellIs" dxfId="766" priority="741" operator="equal">
      <formula>"jan."</formula>
    </cfRule>
  </conditionalFormatting>
  <conditionalFormatting sqref="Y15:Z15">
    <cfRule type="cellIs" dxfId="765" priority="740" operator="equal">
      <formula>"jan."</formula>
    </cfRule>
  </conditionalFormatting>
  <conditionalFormatting sqref="Y15:Z15">
    <cfRule type="cellIs" dxfId="764" priority="739" operator="equal">
      <formula>"jan."</formula>
    </cfRule>
  </conditionalFormatting>
  <conditionalFormatting sqref="Y15:Z15">
    <cfRule type="cellIs" dxfId="763" priority="738" operator="equal">
      <formula>"jan."</formula>
    </cfRule>
  </conditionalFormatting>
  <conditionalFormatting sqref="Y15:Z15">
    <cfRule type="cellIs" dxfId="762" priority="737" operator="equal">
      <formula>"jan."</formula>
    </cfRule>
  </conditionalFormatting>
  <conditionalFormatting sqref="Y15:Z15">
    <cfRule type="cellIs" dxfId="761" priority="736" operator="equal">
      <formula>"jan."</formula>
    </cfRule>
  </conditionalFormatting>
  <conditionalFormatting sqref="Y15:Z15">
    <cfRule type="cellIs" dxfId="760" priority="735" operator="equal">
      <formula>"jan."</formula>
    </cfRule>
  </conditionalFormatting>
  <conditionalFormatting sqref="Y15:Z15">
    <cfRule type="cellIs" dxfId="759" priority="734" operator="equal">
      <formula>"jan."</formula>
    </cfRule>
  </conditionalFormatting>
  <conditionalFormatting sqref="Y15:Z15">
    <cfRule type="cellIs" dxfId="758" priority="733" operator="equal">
      <formula>"jan."</formula>
    </cfRule>
  </conditionalFormatting>
  <conditionalFormatting sqref="Y15:Z15">
    <cfRule type="cellIs" dxfId="757" priority="732" operator="equal">
      <formula>"jan."</formula>
    </cfRule>
  </conditionalFormatting>
  <conditionalFormatting sqref="Y15:Z15">
    <cfRule type="cellIs" dxfId="756" priority="731" operator="equal">
      <formula>"jan."</formula>
    </cfRule>
  </conditionalFormatting>
  <conditionalFormatting sqref="Y15:Z15">
    <cfRule type="cellIs" dxfId="755" priority="730" operator="equal">
      <formula>"jan."</formula>
    </cfRule>
  </conditionalFormatting>
  <conditionalFormatting sqref="Y15:Z15">
    <cfRule type="cellIs" dxfId="754" priority="729" operator="equal">
      <formula>"jan."</formula>
    </cfRule>
  </conditionalFormatting>
  <conditionalFormatting sqref="Y15:Z15">
    <cfRule type="cellIs" dxfId="753" priority="728" operator="equal">
      <formula>"jan."</formula>
    </cfRule>
  </conditionalFormatting>
  <conditionalFormatting sqref="Y15:Z15">
    <cfRule type="cellIs" dxfId="752" priority="727" operator="equal">
      <formula>"jan."</formula>
    </cfRule>
  </conditionalFormatting>
  <conditionalFormatting sqref="Y15:Z15">
    <cfRule type="cellIs" dxfId="751" priority="726" operator="equal">
      <formula>"jan."</formula>
    </cfRule>
  </conditionalFormatting>
  <conditionalFormatting sqref="Y15:Z15">
    <cfRule type="cellIs" dxfId="750" priority="725" operator="equal">
      <formula>"jan."</formula>
    </cfRule>
  </conditionalFormatting>
  <conditionalFormatting sqref="Y15:Z15">
    <cfRule type="cellIs" dxfId="749" priority="724" operator="equal">
      <formula>"jan."</formula>
    </cfRule>
  </conditionalFormatting>
  <conditionalFormatting sqref="Y15:Z15">
    <cfRule type="cellIs" dxfId="748" priority="723" operator="equal">
      <formula>"jan."</formula>
    </cfRule>
  </conditionalFormatting>
  <conditionalFormatting sqref="Y15:Z15">
    <cfRule type="cellIs" dxfId="747" priority="722" operator="equal">
      <formula>"jan."</formula>
    </cfRule>
  </conditionalFormatting>
  <conditionalFormatting sqref="Y15:Z15">
    <cfRule type="cellIs" dxfId="746" priority="721" operator="equal">
      <formula>"jan."</formula>
    </cfRule>
  </conditionalFormatting>
  <conditionalFormatting sqref="Y15:Z15">
    <cfRule type="cellIs" dxfId="745" priority="720" operator="equal">
      <formula>"jan."</formula>
    </cfRule>
  </conditionalFormatting>
  <conditionalFormatting sqref="Y15:Z15">
    <cfRule type="cellIs" dxfId="744" priority="719" operator="equal">
      <formula>"jan."</formula>
    </cfRule>
  </conditionalFormatting>
  <conditionalFormatting sqref="Y15:Z15">
    <cfRule type="cellIs" dxfId="743" priority="718" operator="equal">
      <formula>"jan."</formula>
    </cfRule>
  </conditionalFormatting>
  <conditionalFormatting sqref="Y15:Z15">
    <cfRule type="cellIs" dxfId="742" priority="717" operator="equal">
      <formula>"jan."</formula>
    </cfRule>
  </conditionalFormatting>
  <conditionalFormatting sqref="Y15:Z15">
    <cfRule type="cellIs" dxfId="741" priority="716" operator="equal">
      <formula>"jan."</formula>
    </cfRule>
  </conditionalFormatting>
  <conditionalFormatting sqref="Y15:Z15">
    <cfRule type="cellIs" dxfId="740" priority="715" operator="equal">
      <formula>"jan."</formula>
    </cfRule>
  </conditionalFormatting>
  <conditionalFormatting sqref="Y15:Z15">
    <cfRule type="cellIs" dxfId="739" priority="714" operator="equal">
      <formula>"jan."</formula>
    </cfRule>
  </conditionalFormatting>
  <conditionalFormatting sqref="Y15:Z15">
    <cfRule type="cellIs" dxfId="738" priority="713" operator="equal">
      <formula>"jan."</formula>
    </cfRule>
  </conditionalFormatting>
  <conditionalFormatting sqref="Y15:Z15">
    <cfRule type="cellIs" dxfId="737" priority="712" operator="equal">
      <formula>"jan."</formula>
    </cfRule>
  </conditionalFormatting>
  <conditionalFormatting sqref="Y15:Z15">
    <cfRule type="cellIs" dxfId="736" priority="711" operator="equal">
      <formula>"jan."</formula>
    </cfRule>
  </conditionalFormatting>
  <conditionalFormatting sqref="Y15:Z15">
    <cfRule type="cellIs" dxfId="735" priority="710" operator="equal">
      <formula>"jan."</formula>
    </cfRule>
  </conditionalFormatting>
  <conditionalFormatting sqref="Y15:Z15">
    <cfRule type="cellIs" dxfId="734" priority="709" operator="equal">
      <formula>"jan."</formula>
    </cfRule>
  </conditionalFormatting>
  <conditionalFormatting sqref="Y15:Z15">
    <cfRule type="cellIs" dxfId="733" priority="708" operator="equal">
      <formula>"jan."</formula>
    </cfRule>
  </conditionalFormatting>
  <conditionalFormatting sqref="Y15:Z15">
    <cfRule type="cellIs" dxfId="732" priority="707" operator="equal">
      <formula>"jan."</formula>
    </cfRule>
  </conditionalFormatting>
  <conditionalFormatting sqref="Y15:Z15">
    <cfRule type="cellIs" dxfId="731" priority="706" operator="equal">
      <formula>"jan."</formula>
    </cfRule>
  </conditionalFormatting>
  <conditionalFormatting sqref="Y15:Z15">
    <cfRule type="cellIs" dxfId="730" priority="705" operator="equal">
      <formula>"jan."</formula>
    </cfRule>
  </conditionalFormatting>
  <conditionalFormatting sqref="Y15:Z15">
    <cfRule type="cellIs" dxfId="729" priority="704" operator="equal">
      <formula>"jan."</formula>
    </cfRule>
  </conditionalFormatting>
  <conditionalFormatting sqref="Y15:Z15">
    <cfRule type="cellIs" dxfId="728" priority="703" operator="equal">
      <formula>"jan."</formula>
    </cfRule>
  </conditionalFormatting>
  <conditionalFormatting sqref="Y15:Z15">
    <cfRule type="cellIs" dxfId="727" priority="702" operator="equal">
      <formula>"jan."</formula>
    </cfRule>
  </conditionalFormatting>
  <conditionalFormatting sqref="Y15:Z15">
    <cfRule type="cellIs" dxfId="726" priority="701" operator="equal">
      <formula>"jan."</formula>
    </cfRule>
  </conditionalFormatting>
  <conditionalFormatting sqref="Y15:Z15">
    <cfRule type="cellIs" dxfId="725" priority="700" operator="equal">
      <formula>"jan."</formula>
    </cfRule>
  </conditionalFormatting>
  <conditionalFormatting sqref="Y15:Z15">
    <cfRule type="cellIs" dxfId="724" priority="699" operator="equal">
      <formula>"jan."</formula>
    </cfRule>
  </conditionalFormatting>
  <conditionalFormatting sqref="Y15:Z15">
    <cfRule type="cellIs" dxfId="723" priority="697" operator="equal">
      <formula>"jan."</formula>
    </cfRule>
  </conditionalFormatting>
  <conditionalFormatting sqref="Y15:Z15">
    <cfRule type="cellIs" dxfId="722" priority="696" operator="equal">
      <formula>"jan."</formula>
    </cfRule>
  </conditionalFormatting>
  <conditionalFormatting sqref="Y15:Z15">
    <cfRule type="cellIs" dxfId="721" priority="695" operator="equal">
      <formula>"jan."</formula>
    </cfRule>
  </conditionalFormatting>
  <conditionalFormatting sqref="Y15:Z15">
    <cfRule type="cellIs" dxfId="720" priority="694" operator="equal">
      <formula>"jan."</formula>
    </cfRule>
  </conditionalFormatting>
  <conditionalFormatting sqref="Y15:Z15">
    <cfRule type="cellIs" dxfId="719" priority="693" operator="equal">
      <formula>"jan."</formula>
    </cfRule>
  </conditionalFormatting>
  <conditionalFormatting sqref="Y15:Z15">
    <cfRule type="cellIs" dxfId="718" priority="692" operator="equal">
      <formula>"jan."</formula>
    </cfRule>
  </conditionalFormatting>
  <conditionalFormatting sqref="Y15:Z15">
    <cfRule type="cellIs" dxfId="717" priority="691" operator="equal">
      <formula>"jan."</formula>
    </cfRule>
  </conditionalFormatting>
  <conditionalFormatting sqref="Y15:Z15">
    <cfRule type="cellIs" dxfId="716" priority="690" operator="equal">
      <formula>"jan."</formula>
    </cfRule>
  </conditionalFormatting>
  <conditionalFormatting sqref="Y15:Z15">
    <cfRule type="cellIs" dxfId="715" priority="689" operator="equal">
      <formula>"jan."</formula>
    </cfRule>
  </conditionalFormatting>
  <conditionalFormatting sqref="Y15:Z15">
    <cfRule type="cellIs" dxfId="714" priority="688" operator="equal">
      <formula>"jan."</formula>
    </cfRule>
  </conditionalFormatting>
  <conditionalFormatting sqref="Y15:Z15">
    <cfRule type="cellIs" dxfId="713" priority="687" operator="equal">
      <formula>"jan."</formula>
    </cfRule>
  </conditionalFormatting>
  <conditionalFormatting sqref="Y15:Z15">
    <cfRule type="cellIs" dxfId="712" priority="686" operator="equal">
      <formula>"jan."</formula>
    </cfRule>
  </conditionalFormatting>
  <conditionalFormatting sqref="Y15:Z15">
    <cfRule type="cellIs" dxfId="711" priority="685" operator="equal">
      <formula>"jan."</formula>
    </cfRule>
  </conditionalFormatting>
  <conditionalFormatting sqref="Y15:Z15">
    <cfRule type="cellIs" dxfId="710" priority="684" operator="equal">
      <formula>"jan."</formula>
    </cfRule>
  </conditionalFormatting>
  <conditionalFormatting sqref="Y15:Z15">
    <cfRule type="cellIs" dxfId="709" priority="683" operator="equal">
      <formula>"jan."</formula>
    </cfRule>
  </conditionalFormatting>
  <conditionalFormatting sqref="Y15:Z15">
    <cfRule type="cellIs" dxfId="708" priority="682" operator="equal">
      <formula>"jan."</formula>
    </cfRule>
  </conditionalFormatting>
  <conditionalFormatting sqref="Y15:Z15">
    <cfRule type="cellIs" dxfId="707" priority="681" operator="equal">
      <formula>"jan."</formula>
    </cfRule>
  </conditionalFormatting>
  <conditionalFormatting sqref="Y15:Z15">
    <cfRule type="cellIs" dxfId="706" priority="680" operator="equal">
      <formula>"jan."</formula>
    </cfRule>
  </conditionalFormatting>
  <conditionalFormatting sqref="Y15:Z15">
    <cfRule type="cellIs" dxfId="705" priority="679" operator="equal">
      <formula>"jan."</formula>
    </cfRule>
  </conditionalFormatting>
  <conditionalFormatting sqref="Y15:Z15">
    <cfRule type="cellIs" dxfId="704" priority="678" operator="equal">
      <formula>"jan."</formula>
    </cfRule>
  </conditionalFormatting>
  <conditionalFormatting sqref="Y15:Z15">
    <cfRule type="cellIs" dxfId="703" priority="677" operator="equal">
      <formula>"jan."</formula>
    </cfRule>
  </conditionalFormatting>
  <conditionalFormatting sqref="Y15:Z15">
    <cfRule type="cellIs" dxfId="702" priority="676" operator="equal">
      <formula>"jan."</formula>
    </cfRule>
  </conditionalFormatting>
  <conditionalFormatting sqref="Y15:Z15">
    <cfRule type="cellIs" dxfId="701" priority="675" operator="equal">
      <formula>"jan."</formula>
    </cfRule>
  </conditionalFormatting>
  <conditionalFormatting sqref="Y15:Z15">
    <cfRule type="cellIs" dxfId="700" priority="674" operator="equal">
      <formula>"jan."</formula>
    </cfRule>
  </conditionalFormatting>
  <conditionalFormatting sqref="Y15:Z15">
    <cfRule type="cellIs" dxfId="699" priority="673" operator="equal">
      <formula>"jan."</formula>
    </cfRule>
  </conditionalFormatting>
  <conditionalFormatting sqref="Y15:Z15">
    <cfRule type="cellIs" dxfId="698" priority="672" operator="equal">
      <formula>"jan."</formula>
    </cfRule>
  </conditionalFormatting>
  <conditionalFormatting sqref="Y15:Z15">
    <cfRule type="cellIs" dxfId="697" priority="671" operator="equal">
      <formula>"jan."</formula>
    </cfRule>
  </conditionalFormatting>
  <conditionalFormatting sqref="Y15:Z15">
    <cfRule type="cellIs" dxfId="696" priority="670" operator="equal">
      <formula>"jan."</formula>
    </cfRule>
  </conditionalFormatting>
  <conditionalFormatting sqref="Y15:Z15">
    <cfRule type="cellIs" dxfId="695" priority="669" operator="equal">
      <formula>"jan."</formula>
    </cfRule>
  </conditionalFormatting>
  <conditionalFormatting sqref="Y15:Z15">
    <cfRule type="cellIs" dxfId="694" priority="668" operator="equal">
      <formula>"jan."</formula>
    </cfRule>
  </conditionalFormatting>
  <conditionalFormatting sqref="Y15:Z15">
    <cfRule type="cellIs" dxfId="693" priority="667" operator="equal">
      <formula>"jan."</formula>
    </cfRule>
  </conditionalFormatting>
  <conditionalFormatting sqref="Y15:Z15">
    <cfRule type="cellIs" dxfId="692" priority="666" operator="equal">
      <formula>"jan."</formula>
    </cfRule>
  </conditionalFormatting>
  <conditionalFormatting sqref="Y15:Z15">
    <cfRule type="cellIs" dxfId="691" priority="665" operator="equal">
      <formula>"jan."</formula>
    </cfRule>
  </conditionalFormatting>
  <conditionalFormatting sqref="Y15:Z15">
    <cfRule type="cellIs" dxfId="690" priority="664" operator="equal">
      <formula>"jan."</formula>
    </cfRule>
  </conditionalFormatting>
  <conditionalFormatting sqref="Y15:Z15">
    <cfRule type="cellIs" dxfId="689" priority="663" operator="equal">
      <formula>"jan."</formula>
    </cfRule>
  </conditionalFormatting>
  <conditionalFormatting sqref="Y15:Z15">
    <cfRule type="cellIs" dxfId="688" priority="662" operator="equal">
      <formula>"jan."</formula>
    </cfRule>
  </conditionalFormatting>
  <conditionalFormatting sqref="Y15:Z15">
    <cfRule type="cellIs" dxfId="687" priority="661" operator="equal">
      <formula>"jan."</formula>
    </cfRule>
  </conditionalFormatting>
  <conditionalFormatting sqref="Y15:Z15">
    <cfRule type="cellIs" dxfId="686" priority="660" operator="equal">
      <formula>"jan."</formula>
    </cfRule>
  </conditionalFormatting>
  <conditionalFormatting sqref="Y15:Z15">
    <cfRule type="cellIs" dxfId="685" priority="659" operator="equal">
      <formula>"jan."</formula>
    </cfRule>
  </conditionalFormatting>
  <conditionalFormatting sqref="Y15:Z15">
    <cfRule type="cellIs" dxfId="684" priority="658" operator="equal">
      <formula>"jan."</formula>
    </cfRule>
  </conditionalFormatting>
  <conditionalFormatting sqref="Y15:Z15">
    <cfRule type="cellIs" dxfId="683" priority="657" operator="equal">
      <formula>"jan."</formula>
    </cfRule>
  </conditionalFormatting>
  <conditionalFormatting sqref="Y15:Z15">
    <cfRule type="cellIs" dxfId="682" priority="656" operator="equal">
      <formula>"jan."</formula>
    </cfRule>
  </conditionalFormatting>
  <conditionalFormatting sqref="Y15:Z15">
    <cfRule type="cellIs" dxfId="681" priority="655" operator="equal">
      <formula>"jan."</formula>
    </cfRule>
  </conditionalFormatting>
  <conditionalFormatting sqref="Y15:Z15">
    <cfRule type="cellIs" dxfId="680" priority="654" operator="equal">
      <formula>"jan."</formula>
    </cfRule>
  </conditionalFormatting>
  <conditionalFormatting sqref="Y15:Z15">
    <cfRule type="cellIs" dxfId="679" priority="653" operator="equal">
      <formula>"jan."</formula>
    </cfRule>
  </conditionalFormatting>
  <conditionalFormatting sqref="Y15:Z15">
    <cfRule type="cellIs" dxfId="678" priority="652" operator="equal">
      <formula>"jan."</formula>
    </cfRule>
  </conditionalFormatting>
  <conditionalFormatting sqref="Y15:Z15">
    <cfRule type="cellIs" dxfId="677" priority="651" operator="equal">
      <formula>"jan."</formula>
    </cfRule>
  </conditionalFormatting>
  <conditionalFormatting sqref="Y15:Z15">
    <cfRule type="cellIs" dxfId="676" priority="650" operator="equal">
      <formula>"jan."</formula>
    </cfRule>
  </conditionalFormatting>
  <conditionalFormatting sqref="Y15:Z15">
    <cfRule type="cellIs" dxfId="675" priority="649" operator="equal">
      <formula>"jan."</formula>
    </cfRule>
  </conditionalFormatting>
  <conditionalFormatting sqref="Y15:Z15">
    <cfRule type="cellIs" dxfId="674" priority="648" operator="equal">
      <formula>"jan."</formula>
    </cfRule>
  </conditionalFormatting>
  <conditionalFormatting sqref="Y15:Z15">
    <cfRule type="cellIs" dxfId="673" priority="647" operator="equal">
      <formula>"jan."</formula>
    </cfRule>
  </conditionalFormatting>
  <conditionalFormatting sqref="Y15:Z15">
    <cfRule type="cellIs" dxfId="672" priority="646" operator="equal">
      <formula>"jan."</formula>
    </cfRule>
  </conditionalFormatting>
  <conditionalFormatting sqref="Y15:Z15">
    <cfRule type="cellIs" dxfId="671" priority="645" operator="equal">
      <formula>"jan."</formula>
    </cfRule>
  </conditionalFormatting>
  <conditionalFormatting sqref="Y15:Z15">
    <cfRule type="cellIs" dxfId="670" priority="643" operator="equal">
      <formula>"jan."</formula>
    </cfRule>
  </conditionalFormatting>
  <conditionalFormatting sqref="Y15:Z15">
    <cfRule type="cellIs" dxfId="669" priority="642" operator="equal">
      <formula>"jan."</formula>
    </cfRule>
  </conditionalFormatting>
  <conditionalFormatting sqref="Y15:Z15">
    <cfRule type="cellIs" dxfId="668" priority="641" operator="equal">
      <formula>"jan."</formula>
    </cfRule>
  </conditionalFormatting>
  <conditionalFormatting sqref="Y15:Z15">
    <cfRule type="cellIs" dxfId="667" priority="640" operator="equal">
      <formula>"jan."</formula>
    </cfRule>
  </conditionalFormatting>
  <conditionalFormatting sqref="Y15:Z15">
    <cfRule type="cellIs" dxfId="666" priority="639" operator="equal">
      <formula>"jan."</formula>
    </cfRule>
  </conditionalFormatting>
  <conditionalFormatting sqref="Y15:Z15">
    <cfRule type="cellIs" dxfId="665" priority="638" operator="equal">
      <formula>"jan."</formula>
    </cfRule>
  </conditionalFormatting>
  <conditionalFormatting sqref="Y15:Z15">
    <cfRule type="cellIs" dxfId="664" priority="637" operator="equal">
      <formula>"jan."</formula>
    </cfRule>
  </conditionalFormatting>
  <conditionalFormatting sqref="Y15:Z15">
    <cfRule type="cellIs" dxfId="663" priority="636" operator="equal">
      <formula>"jan."</formula>
    </cfRule>
  </conditionalFormatting>
  <conditionalFormatting sqref="Y15:Z15">
    <cfRule type="cellIs" dxfId="662" priority="635" operator="equal">
      <formula>"jan."</formula>
    </cfRule>
  </conditionalFormatting>
  <conditionalFormatting sqref="Y15:Z15">
    <cfRule type="cellIs" dxfId="661" priority="634" operator="equal">
      <formula>"jan."</formula>
    </cfRule>
  </conditionalFormatting>
  <conditionalFormatting sqref="Y15:Z15">
    <cfRule type="cellIs" dxfId="660" priority="633" operator="equal">
      <formula>"jan."</formula>
    </cfRule>
  </conditionalFormatting>
  <conditionalFormatting sqref="Y15:Z15">
    <cfRule type="cellIs" dxfId="659" priority="632" operator="equal">
      <formula>"jan."</formula>
    </cfRule>
  </conditionalFormatting>
  <conditionalFormatting sqref="Y15:Z15">
    <cfRule type="cellIs" dxfId="658" priority="631" operator="equal">
      <formula>"jan."</formula>
    </cfRule>
  </conditionalFormatting>
  <conditionalFormatting sqref="Y15:Z15">
    <cfRule type="cellIs" dxfId="657" priority="630" operator="equal">
      <formula>"jan."</formula>
    </cfRule>
  </conditionalFormatting>
  <conditionalFormatting sqref="Y15:Z15">
    <cfRule type="cellIs" dxfId="656" priority="629" operator="equal">
      <formula>"jan."</formula>
    </cfRule>
  </conditionalFormatting>
  <conditionalFormatting sqref="Y15:Z15">
    <cfRule type="cellIs" dxfId="655" priority="628" operator="equal">
      <formula>"jan."</formula>
    </cfRule>
  </conditionalFormatting>
  <conditionalFormatting sqref="Y15:Z15">
    <cfRule type="cellIs" dxfId="654" priority="627" operator="equal">
      <formula>"jan."</formula>
    </cfRule>
  </conditionalFormatting>
  <conditionalFormatting sqref="Y15:Z15">
    <cfRule type="cellIs" dxfId="653" priority="626" operator="equal">
      <formula>"jan."</formula>
    </cfRule>
  </conditionalFormatting>
  <conditionalFormatting sqref="Y15:Z15">
    <cfRule type="cellIs" dxfId="652" priority="624" operator="equal">
      <formula>"jan."</formula>
    </cfRule>
  </conditionalFormatting>
  <conditionalFormatting sqref="Y15:Z15">
    <cfRule type="cellIs" dxfId="651" priority="623" operator="equal">
      <formula>"jan."</formula>
    </cfRule>
  </conditionalFormatting>
  <conditionalFormatting sqref="Y15:Z15">
    <cfRule type="cellIs" dxfId="650" priority="622" operator="equal">
      <formula>"jan."</formula>
    </cfRule>
  </conditionalFormatting>
  <conditionalFormatting sqref="Y15:Z15">
    <cfRule type="cellIs" dxfId="649" priority="621" operator="equal">
      <formula>"jan."</formula>
    </cfRule>
  </conditionalFormatting>
  <conditionalFormatting sqref="Y15:Z15">
    <cfRule type="cellIs" dxfId="648" priority="620" operator="equal">
      <formula>"jan."</formula>
    </cfRule>
  </conditionalFormatting>
  <conditionalFormatting sqref="Y15:Z15">
    <cfRule type="cellIs" dxfId="647" priority="619" operator="equal">
      <formula>"jan."</formula>
    </cfRule>
  </conditionalFormatting>
  <conditionalFormatting sqref="Y15:Z15">
    <cfRule type="cellIs" dxfId="646" priority="618" operator="equal">
      <formula>"jan."</formula>
    </cfRule>
  </conditionalFormatting>
  <conditionalFormatting sqref="Y15:Z15">
    <cfRule type="cellIs" dxfId="645" priority="617" operator="equal">
      <formula>"jan."</formula>
    </cfRule>
  </conditionalFormatting>
  <conditionalFormatting sqref="Y15:Z15">
    <cfRule type="cellIs" dxfId="644" priority="616" operator="equal">
      <formula>"jan."</formula>
    </cfRule>
  </conditionalFormatting>
  <conditionalFormatting sqref="Y15:Z15">
    <cfRule type="cellIs" dxfId="643" priority="615" operator="equal">
      <formula>"jan."</formula>
    </cfRule>
  </conditionalFormatting>
  <conditionalFormatting sqref="Y15:Z15">
    <cfRule type="cellIs" dxfId="642" priority="614" operator="equal">
      <formula>"jan."</formula>
    </cfRule>
  </conditionalFormatting>
  <conditionalFormatting sqref="Y15:Z15">
    <cfRule type="cellIs" dxfId="641" priority="613" operator="equal">
      <formula>"jan."</formula>
    </cfRule>
  </conditionalFormatting>
  <conditionalFormatting sqref="Y15:Z15">
    <cfRule type="cellIs" dxfId="640" priority="612" operator="equal">
      <formula>"jan."</formula>
    </cfRule>
  </conditionalFormatting>
  <conditionalFormatting sqref="Y15:Z15">
    <cfRule type="cellIs" dxfId="639" priority="611" operator="equal">
      <formula>"jan."</formula>
    </cfRule>
  </conditionalFormatting>
  <conditionalFormatting sqref="Y15:Z15">
    <cfRule type="cellIs" dxfId="638" priority="610" operator="equal">
      <formula>"jan."</formula>
    </cfRule>
  </conditionalFormatting>
  <conditionalFormatting sqref="Y15:Z15">
    <cfRule type="cellIs" dxfId="637" priority="609" operator="equal">
      <formula>"jan."</formula>
    </cfRule>
  </conditionalFormatting>
  <conditionalFormatting sqref="Y15:Z15">
    <cfRule type="cellIs" dxfId="636" priority="608" operator="equal">
      <formula>"jan."</formula>
    </cfRule>
  </conditionalFormatting>
  <conditionalFormatting sqref="Y15:Z15">
    <cfRule type="cellIs" dxfId="635" priority="607" operator="equal">
      <formula>"jan."</formula>
    </cfRule>
  </conditionalFormatting>
  <conditionalFormatting sqref="Y15:Z15">
    <cfRule type="cellIs" dxfId="634" priority="606" operator="equal">
      <formula>"jan."</formula>
    </cfRule>
  </conditionalFormatting>
  <conditionalFormatting sqref="Y15:Z15">
    <cfRule type="cellIs" dxfId="633" priority="605" operator="equal">
      <formula>"jan."</formula>
    </cfRule>
  </conditionalFormatting>
  <conditionalFormatting sqref="Y15:Z15">
    <cfRule type="cellIs" dxfId="632" priority="604" operator="equal">
      <formula>"jan."</formula>
    </cfRule>
  </conditionalFormatting>
  <conditionalFormatting sqref="Y15:Z15">
    <cfRule type="cellIs" dxfId="631" priority="603" operator="equal">
      <formula>"jan."</formula>
    </cfRule>
  </conditionalFormatting>
  <conditionalFormatting sqref="Y15:Z15">
    <cfRule type="cellIs" dxfId="630" priority="602" operator="equal">
      <formula>"jan."</formula>
    </cfRule>
  </conditionalFormatting>
  <conditionalFormatting sqref="Y15:Z15">
    <cfRule type="cellIs" dxfId="629" priority="601" operator="equal">
      <formula>"jan."</formula>
    </cfRule>
  </conditionalFormatting>
  <conditionalFormatting sqref="Y15:Z15">
    <cfRule type="cellIs" dxfId="628" priority="600" operator="equal">
      <formula>"jan."</formula>
    </cfRule>
  </conditionalFormatting>
  <conditionalFormatting sqref="Y15:Z15">
    <cfRule type="cellIs" dxfId="627" priority="599" operator="equal">
      <formula>"jan."</formula>
    </cfRule>
  </conditionalFormatting>
  <conditionalFormatting sqref="Y15:Z15">
    <cfRule type="cellIs" dxfId="626" priority="598" operator="equal">
      <formula>"jan."</formula>
    </cfRule>
  </conditionalFormatting>
  <conditionalFormatting sqref="Y15:Z15">
    <cfRule type="cellIs" dxfId="625" priority="597" operator="equal">
      <formula>"jan."</formula>
    </cfRule>
  </conditionalFormatting>
  <conditionalFormatting sqref="Y15:Z15">
    <cfRule type="cellIs" dxfId="624" priority="596" operator="equal">
      <formula>"jan."</formula>
    </cfRule>
  </conditionalFormatting>
  <conditionalFormatting sqref="Y15:Z15">
    <cfRule type="cellIs" dxfId="623" priority="595" operator="equal">
      <formula>"jan."</formula>
    </cfRule>
  </conditionalFormatting>
  <conditionalFormatting sqref="Y15:Z15">
    <cfRule type="cellIs" dxfId="622" priority="594" operator="equal">
      <formula>"jan."</formula>
    </cfRule>
  </conditionalFormatting>
  <conditionalFormatting sqref="Y15:Z15">
    <cfRule type="cellIs" dxfId="621" priority="593" operator="equal">
      <formula>"jan."</formula>
    </cfRule>
  </conditionalFormatting>
  <conditionalFormatting sqref="Y15:Z15">
    <cfRule type="cellIs" dxfId="620" priority="592" operator="equal">
      <formula>"jan."</formula>
    </cfRule>
  </conditionalFormatting>
  <conditionalFormatting sqref="Y15:Z15">
    <cfRule type="cellIs" dxfId="619" priority="591" operator="equal">
      <formula>"jan."</formula>
    </cfRule>
  </conditionalFormatting>
  <conditionalFormatting sqref="Y15:Z15">
    <cfRule type="cellIs" dxfId="618" priority="590" operator="equal">
      <formula>"jan."</formula>
    </cfRule>
  </conditionalFormatting>
  <conditionalFormatting sqref="Y15:Z15">
    <cfRule type="cellIs" dxfId="617" priority="589" operator="equal">
      <formula>"jan."</formula>
    </cfRule>
  </conditionalFormatting>
  <conditionalFormatting sqref="Y15:Z15">
    <cfRule type="cellIs" dxfId="616" priority="588" operator="equal">
      <formula>"jan."</formula>
    </cfRule>
  </conditionalFormatting>
  <conditionalFormatting sqref="Y15:Z15">
    <cfRule type="cellIs" dxfId="615" priority="587" operator="equal">
      <formula>"jan."</formula>
    </cfRule>
  </conditionalFormatting>
  <conditionalFormatting sqref="Y15:Z15">
    <cfRule type="cellIs" dxfId="614" priority="586" operator="equal">
      <formula>"jan."</formula>
    </cfRule>
  </conditionalFormatting>
  <conditionalFormatting sqref="Y15:Z15">
    <cfRule type="cellIs" dxfId="613" priority="585" operator="equal">
      <formula>"jan."</formula>
    </cfRule>
  </conditionalFormatting>
  <conditionalFormatting sqref="Y15:Z15">
    <cfRule type="cellIs" dxfId="612" priority="584" operator="equal">
      <formula>"jan."</formula>
    </cfRule>
  </conditionalFormatting>
  <conditionalFormatting sqref="Y15:Z15">
    <cfRule type="cellIs" dxfId="611" priority="583" operator="equal">
      <formula>"jan."</formula>
    </cfRule>
  </conditionalFormatting>
  <conditionalFormatting sqref="Y15:Z15">
    <cfRule type="cellIs" dxfId="610" priority="582" operator="equal">
      <formula>"jan."</formula>
    </cfRule>
  </conditionalFormatting>
  <conditionalFormatting sqref="Y15:Z15">
    <cfRule type="cellIs" dxfId="609" priority="581" operator="equal">
      <formula>"jan."</formula>
    </cfRule>
  </conditionalFormatting>
  <conditionalFormatting sqref="Y15:Z15">
    <cfRule type="cellIs" dxfId="608" priority="580" operator="equal">
      <formula>"jan."</formula>
    </cfRule>
  </conditionalFormatting>
  <conditionalFormatting sqref="Y15:Z15">
    <cfRule type="cellIs" dxfId="607" priority="579" operator="equal">
      <formula>"jan."</formula>
    </cfRule>
  </conditionalFormatting>
  <conditionalFormatting sqref="Y15:Z15">
    <cfRule type="cellIs" dxfId="606" priority="578" operator="equal">
      <formula>"jan."</formula>
    </cfRule>
  </conditionalFormatting>
  <conditionalFormatting sqref="Y15:Z15">
    <cfRule type="cellIs" dxfId="605" priority="576" operator="equal">
      <formula>"jan."</formula>
    </cfRule>
  </conditionalFormatting>
  <conditionalFormatting sqref="Y15:Z15">
    <cfRule type="cellIs" dxfId="604" priority="575" operator="equal">
      <formula>"jan."</formula>
    </cfRule>
  </conditionalFormatting>
  <conditionalFormatting sqref="Y15:Z15">
    <cfRule type="cellIs" dxfId="603" priority="573" operator="equal">
      <formula>"jan."</formula>
    </cfRule>
  </conditionalFormatting>
  <conditionalFormatting sqref="Y15:Z15">
    <cfRule type="cellIs" dxfId="602" priority="571" operator="equal">
      <formula>"jan."</formula>
    </cfRule>
  </conditionalFormatting>
  <conditionalFormatting sqref="Y15:Z15">
    <cfRule type="cellIs" dxfId="601" priority="570" operator="equal">
      <formula>"jan."</formula>
    </cfRule>
  </conditionalFormatting>
  <conditionalFormatting sqref="Y15:Z15">
    <cfRule type="cellIs" dxfId="600" priority="569" operator="equal">
      <formula>"jan."</formula>
    </cfRule>
  </conditionalFormatting>
  <conditionalFormatting sqref="Y15:Z15">
    <cfRule type="cellIs" dxfId="599" priority="568" operator="equal">
      <formula>"jan."</formula>
    </cfRule>
  </conditionalFormatting>
  <conditionalFormatting sqref="Y15:Z15">
    <cfRule type="cellIs" dxfId="598" priority="567" operator="equal">
      <formula>"jan."</formula>
    </cfRule>
  </conditionalFormatting>
  <conditionalFormatting sqref="Y15:Z15">
    <cfRule type="cellIs" dxfId="597" priority="566" operator="equal">
      <formula>"jan."</formula>
    </cfRule>
  </conditionalFormatting>
  <conditionalFormatting sqref="Y15:Z15">
    <cfRule type="cellIs" dxfId="596" priority="565" operator="equal">
      <formula>"jan."</formula>
    </cfRule>
  </conditionalFormatting>
  <conditionalFormatting sqref="Y15:Z15">
    <cfRule type="cellIs" dxfId="595" priority="564" operator="equal">
      <formula>"jan."</formula>
    </cfRule>
  </conditionalFormatting>
  <conditionalFormatting sqref="Y15:Z15">
    <cfRule type="cellIs" dxfId="594" priority="563" operator="equal">
      <formula>"jan."</formula>
    </cfRule>
  </conditionalFormatting>
  <conditionalFormatting sqref="Y15:Z15">
    <cfRule type="cellIs" dxfId="593" priority="562" operator="equal">
      <formula>"jan."</formula>
    </cfRule>
  </conditionalFormatting>
  <conditionalFormatting sqref="Y15:Z15">
    <cfRule type="cellIs" dxfId="592" priority="561" operator="equal">
      <formula>"jan."</formula>
    </cfRule>
  </conditionalFormatting>
  <conditionalFormatting sqref="Y15:Z15">
    <cfRule type="cellIs" dxfId="591" priority="560" operator="equal">
      <formula>"jan."</formula>
    </cfRule>
  </conditionalFormatting>
  <conditionalFormatting sqref="Y15:Z15">
    <cfRule type="cellIs" dxfId="590" priority="559" operator="equal">
      <formula>"jan."</formula>
    </cfRule>
  </conditionalFormatting>
  <conditionalFormatting sqref="Y15:Z15">
    <cfRule type="cellIs" dxfId="589" priority="556" operator="equal">
      <formula>"jan."</formula>
    </cfRule>
  </conditionalFormatting>
  <conditionalFormatting sqref="Y15:Z15">
    <cfRule type="cellIs" dxfId="588" priority="555" operator="equal">
      <formula>"jan."</formula>
    </cfRule>
  </conditionalFormatting>
  <conditionalFormatting sqref="Y15:Z15">
    <cfRule type="cellIs" dxfId="587" priority="554" operator="equal">
      <formula>"jan."</formula>
    </cfRule>
  </conditionalFormatting>
  <conditionalFormatting sqref="Y15:Z15">
    <cfRule type="cellIs" dxfId="586" priority="553" operator="equal">
      <formula>"jan."</formula>
    </cfRule>
  </conditionalFormatting>
  <conditionalFormatting sqref="Y15:Z15">
    <cfRule type="cellIs" dxfId="585" priority="552" operator="equal">
      <formula>"jan."</formula>
    </cfRule>
  </conditionalFormatting>
  <conditionalFormatting sqref="Y15:Z15">
    <cfRule type="cellIs" dxfId="584" priority="551" operator="equal">
      <formula>"jan."</formula>
    </cfRule>
  </conditionalFormatting>
  <conditionalFormatting sqref="Y15:Z15">
    <cfRule type="cellIs" dxfId="583" priority="550" operator="equal">
      <formula>"jan."</formula>
    </cfRule>
  </conditionalFormatting>
  <conditionalFormatting sqref="Y15:Z15">
    <cfRule type="cellIs" dxfId="582" priority="549" operator="equal">
      <formula>"jan."</formula>
    </cfRule>
  </conditionalFormatting>
  <conditionalFormatting sqref="Y15:Z15">
    <cfRule type="cellIs" dxfId="581" priority="548" operator="equal">
      <formula>"jan."</formula>
    </cfRule>
  </conditionalFormatting>
  <conditionalFormatting sqref="Y15:Z15">
    <cfRule type="cellIs" dxfId="580" priority="547" operator="equal">
      <formula>"jan."</formula>
    </cfRule>
  </conditionalFormatting>
  <conditionalFormatting sqref="Y15:Z15">
    <cfRule type="cellIs" dxfId="579" priority="546" operator="equal">
      <formula>"jan."</formula>
    </cfRule>
  </conditionalFormatting>
  <conditionalFormatting sqref="Y15:Z15">
    <cfRule type="cellIs" dxfId="578" priority="545" operator="equal">
      <formula>"jan."</formula>
    </cfRule>
  </conditionalFormatting>
  <conditionalFormatting sqref="Y15:Z15">
    <cfRule type="cellIs" dxfId="577" priority="544" operator="equal">
      <formula>"jan."</formula>
    </cfRule>
  </conditionalFormatting>
  <conditionalFormatting sqref="Y15:Z15">
    <cfRule type="cellIs" dxfId="576" priority="543" operator="equal">
      <formula>"jan."</formula>
    </cfRule>
  </conditionalFormatting>
  <conditionalFormatting sqref="Y15:Z15">
    <cfRule type="cellIs" dxfId="575" priority="542" operator="equal">
      <formula>"jan."</formula>
    </cfRule>
  </conditionalFormatting>
  <conditionalFormatting sqref="Y15:Z15">
    <cfRule type="cellIs" dxfId="574" priority="541" operator="equal">
      <formula>"jan."</formula>
    </cfRule>
  </conditionalFormatting>
  <conditionalFormatting sqref="Y15:Z15">
    <cfRule type="cellIs" dxfId="573" priority="540" operator="equal">
      <formula>"jan."</formula>
    </cfRule>
  </conditionalFormatting>
  <conditionalFormatting sqref="Y15:Z15">
    <cfRule type="cellIs" dxfId="572" priority="539" operator="equal">
      <formula>"jan."</formula>
    </cfRule>
  </conditionalFormatting>
  <conditionalFormatting sqref="Y15:Z15">
    <cfRule type="cellIs" dxfId="571" priority="538" operator="equal">
      <formula>"jan."</formula>
    </cfRule>
  </conditionalFormatting>
  <conditionalFormatting sqref="Y15:Z15">
    <cfRule type="cellIs" dxfId="570" priority="537" operator="equal">
      <formula>"jan."</formula>
    </cfRule>
  </conditionalFormatting>
  <conditionalFormatting sqref="Y15:Z15">
    <cfRule type="cellIs" dxfId="569" priority="536" operator="equal">
      <formula>"jan."</formula>
    </cfRule>
  </conditionalFormatting>
  <conditionalFormatting sqref="Y15:Z15">
    <cfRule type="cellIs" dxfId="568" priority="535" operator="equal">
      <formula>"jan."</formula>
    </cfRule>
  </conditionalFormatting>
  <conditionalFormatting sqref="Y15:Z15">
    <cfRule type="cellIs" dxfId="567" priority="534" operator="equal">
      <formula>"jan."</formula>
    </cfRule>
  </conditionalFormatting>
  <conditionalFormatting sqref="Y15:Z15">
    <cfRule type="cellIs" dxfId="566" priority="533" operator="equal">
      <formula>"jan."</formula>
    </cfRule>
  </conditionalFormatting>
  <conditionalFormatting sqref="Y15:Z15">
    <cfRule type="cellIs" dxfId="565" priority="532" operator="equal">
      <formula>"jan."</formula>
    </cfRule>
  </conditionalFormatting>
  <conditionalFormatting sqref="Y15:Z15">
    <cfRule type="cellIs" dxfId="564" priority="531" operator="equal">
      <formula>"jan."</formula>
    </cfRule>
  </conditionalFormatting>
  <conditionalFormatting sqref="Y15:Z15">
    <cfRule type="cellIs" dxfId="563" priority="530" operator="equal">
      <formula>"jan."</formula>
    </cfRule>
  </conditionalFormatting>
  <conditionalFormatting sqref="Y15:Z15">
    <cfRule type="cellIs" dxfId="562" priority="529" operator="equal">
      <formula>"jan."</formula>
    </cfRule>
  </conditionalFormatting>
  <conditionalFormatting sqref="Y15:Z15">
    <cfRule type="cellIs" dxfId="561" priority="528" operator="equal">
      <formula>"jan."</formula>
    </cfRule>
  </conditionalFormatting>
  <conditionalFormatting sqref="Y15:Z15">
    <cfRule type="cellIs" dxfId="560" priority="527" operator="equal">
      <formula>"jan."</formula>
    </cfRule>
  </conditionalFormatting>
  <conditionalFormatting sqref="Y15:Z15">
    <cfRule type="cellIs" dxfId="559" priority="526" operator="equal">
      <formula>"jan."</formula>
    </cfRule>
  </conditionalFormatting>
  <conditionalFormatting sqref="Y15:Z15">
    <cfRule type="cellIs" dxfId="558" priority="525" operator="equal">
      <formula>"jan."</formula>
    </cfRule>
  </conditionalFormatting>
  <conditionalFormatting sqref="Y15:Z15">
    <cfRule type="cellIs" dxfId="557" priority="524" operator="equal">
      <formula>"jan."</formula>
    </cfRule>
  </conditionalFormatting>
  <conditionalFormatting sqref="Y15:Z15">
    <cfRule type="cellIs" dxfId="556" priority="523" operator="equal">
      <formula>"jan."</formula>
    </cfRule>
  </conditionalFormatting>
  <conditionalFormatting sqref="Y15:Z15">
    <cfRule type="cellIs" dxfId="555" priority="522" operator="equal">
      <formula>"jan."</formula>
    </cfRule>
  </conditionalFormatting>
  <conditionalFormatting sqref="Y15:Z15">
    <cfRule type="cellIs" dxfId="554" priority="521" operator="equal">
      <formula>"jan."</formula>
    </cfRule>
  </conditionalFormatting>
  <conditionalFormatting sqref="Y15:Z15">
    <cfRule type="cellIs" dxfId="553" priority="520" operator="equal">
      <formula>"jan."</formula>
    </cfRule>
  </conditionalFormatting>
  <conditionalFormatting sqref="Y15:Z15">
    <cfRule type="cellIs" dxfId="552" priority="519" operator="equal">
      <formula>"jan."</formula>
    </cfRule>
  </conditionalFormatting>
  <conditionalFormatting sqref="Y15:Z15">
    <cfRule type="cellIs" dxfId="551" priority="518" operator="equal">
      <formula>"jan."</formula>
    </cfRule>
  </conditionalFormatting>
  <conditionalFormatting sqref="Y15:Z15">
    <cfRule type="cellIs" dxfId="550" priority="517" operator="equal">
      <formula>"jan."</formula>
    </cfRule>
  </conditionalFormatting>
  <conditionalFormatting sqref="Y15:Z15">
    <cfRule type="cellIs" dxfId="549" priority="516" operator="equal">
      <formula>"jan."</formula>
    </cfRule>
  </conditionalFormatting>
  <conditionalFormatting sqref="Y15:Z15">
    <cfRule type="cellIs" dxfId="548" priority="515" operator="equal">
      <formula>"jan."</formula>
    </cfRule>
  </conditionalFormatting>
  <conditionalFormatting sqref="Y15:Z15">
    <cfRule type="cellIs" dxfId="547" priority="514" operator="equal">
      <formula>"jan."</formula>
    </cfRule>
  </conditionalFormatting>
  <conditionalFormatting sqref="Y15:Z15">
    <cfRule type="cellIs" dxfId="546" priority="513" operator="equal">
      <formula>"jan."</formula>
    </cfRule>
  </conditionalFormatting>
  <conditionalFormatting sqref="Y15:Z15">
    <cfRule type="cellIs" dxfId="545" priority="512" operator="equal">
      <formula>"jan."</formula>
    </cfRule>
  </conditionalFormatting>
  <conditionalFormatting sqref="Y15:Z15">
    <cfRule type="cellIs" dxfId="544" priority="511" operator="equal">
      <formula>"jan."</formula>
    </cfRule>
  </conditionalFormatting>
  <conditionalFormatting sqref="Y15:Z15">
    <cfRule type="cellIs" dxfId="543" priority="510" operator="equal">
      <formula>"jan."</formula>
    </cfRule>
  </conditionalFormatting>
  <conditionalFormatting sqref="Y15:Z15">
    <cfRule type="cellIs" dxfId="542" priority="509" operator="equal">
      <formula>"jan."</formula>
    </cfRule>
  </conditionalFormatting>
  <conditionalFormatting sqref="Y15:Z15">
    <cfRule type="cellIs" dxfId="541" priority="508" operator="equal">
      <formula>"jan."</formula>
    </cfRule>
  </conditionalFormatting>
  <conditionalFormatting sqref="Y15:Z15">
    <cfRule type="cellIs" dxfId="540" priority="507" operator="equal">
      <formula>"jan."</formula>
    </cfRule>
  </conditionalFormatting>
  <conditionalFormatting sqref="Y15:Z15">
    <cfRule type="cellIs" dxfId="539" priority="506" operator="equal">
      <formula>"jan."</formula>
    </cfRule>
  </conditionalFormatting>
  <conditionalFormatting sqref="Y15:Z15">
    <cfRule type="cellIs" dxfId="538" priority="505" operator="equal">
      <formula>"jan."</formula>
    </cfRule>
  </conditionalFormatting>
  <conditionalFormatting sqref="Y15:Z15">
    <cfRule type="cellIs" dxfId="537" priority="504" operator="equal">
      <formula>"jan."</formula>
    </cfRule>
  </conditionalFormatting>
  <conditionalFormatting sqref="Y15:Z15">
    <cfRule type="cellIs" dxfId="536" priority="503" operator="equal">
      <formula>"jan."</formula>
    </cfRule>
  </conditionalFormatting>
  <conditionalFormatting sqref="Y15:Z15">
    <cfRule type="cellIs" dxfId="535" priority="502" operator="equal">
      <formula>"jan."</formula>
    </cfRule>
  </conditionalFormatting>
  <conditionalFormatting sqref="Y15:Z15">
    <cfRule type="cellIs" dxfId="534" priority="501" operator="equal">
      <formula>"jan."</formula>
    </cfRule>
  </conditionalFormatting>
  <conditionalFormatting sqref="Y15:Z15">
    <cfRule type="cellIs" dxfId="533" priority="500" operator="equal">
      <formula>"jan."</formula>
    </cfRule>
  </conditionalFormatting>
  <conditionalFormatting sqref="Y15:Z15">
    <cfRule type="cellIs" dxfId="532" priority="499" operator="equal">
      <formula>"jan."</formula>
    </cfRule>
  </conditionalFormatting>
  <conditionalFormatting sqref="Y15:Z15">
    <cfRule type="cellIs" dxfId="531" priority="498" operator="equal">
      <formula>"jan."</formula>
    </cfRule>
  </conditionalFormatting>
  <conditionalFormatting sqref="Y15:Z15">
    <cfRule type="cellIs" dxfId="530" priority="497" operator="equal">
      <formula>"jan."</formula>
    </cfRule>
  </conditionalFormatting>
  <conditionalFormatting sqref="Y15:Z15">
    <cfRule type="cellIs" dxfId="529" priority="496" operator="equal">
      <formula>"jan."</formula>
    </cfRule>
  </conditionalFormatting>
  <conditionalFormatting sqref="Y15:Z15">
    <cfRule type="cellIs" dxfId="528" priority="495" operator="equal">
      <formula>"jan."</formula>
    </cfRule>
  </conditionalFormatting>
  <conditionalFormatting sqref="Y15:Z15">
    <cfRule type="cellIs" dxfId="527" priority="494" operator="equal">
      <formula>"jan."</formula>
    </cfRule>
  </conditionalFormatting>
  <conditionalFormatting sqref="Y15:Z15">
    <cfRule type="cellIs" dxfId="526" priority="493" operator="equal">
      <formula>"jan."</formula>
    </cfRule>
  </conditionalFormatting>
  <conditionalFormatting sqref="Y15:Z15">
    <cfRule type="cellIs" dxfId="525" priority="492" operator="equal">
      <formula>"jan."</formula>
    </cfRule>
  </conditionalFormatting>
  <conditionalFormatting sqref="Y15:Z15">
    <cfRule type="cellIs" dxfId="524" priority="491" operator="equal">
      <formula>"jan."</formula>
    </cfRule>
  </conditionalFormatting>
  <conditionalFormatting sqref="Y15:Z15">
    <cfRule type="cellIs" dxfId="523" priority="490" operator="equal">
      <formula>"jan."</formula>
    </cfRule>
  </conditionalFormatting>
  <conditionalFormatting sqref="Y15:Z15">
    <cfRule type="cellIs" dxfId="522" priority="489" operator="equal">
      <formula>"jan."</formula>
    </cfRule>
  </conditionalFormatting>
  <conditionalFormatting sqref="Y15:Z15">
    <cfRule type="cellIs" dxfId="521" priority="488" operator="equal">
      <formula>"jan."</formula>
    </cfRule>
  </conditionalFormatting>
  <conditionalFormatting sqref="Y15:Z15">
    <cfRule type="cellIs" dxfId="520" priority="487" operator="equal">
      <formula>"jan."</formula>
    </cfRule>
  </conditionalFormatting>
  <conditionalFormatting sqref="Y15:Z15">
    <cfRule type="cellIs" dxfId="519" priority="486" operator="equal">
      <formula>"jan."</formula>
    </cfRule>
  </conditionalFormatting>
  <conditionalFormatting sqref="Y15:Z15">
    <cfRule type="cellIs" dxfId="518" priority="485" operator="equal">
      <formula>"jan."</formula>
    </cfRule>
  </conditionalFormatting>
  <conditionalFormatting sqref="Y15:Z15">
    <cfRule type="cellIs" dxfId="517" priority="484" operator="equal">
      <formula>"jan."</formula>
    </cfRule>
  </conditionalFormatting>
  <conditionalFormatting sqref="Y15:Z15">
    <cfRule type="cellIs" dxfId="516" priority="483" operator="equal">
      <formula>"jan."</formula>
    </cfRule>
  </conditionalFormatting>
  <conditionalFormatting sqref="Y15:Z15">
    <cfRule type="cellIs" dxfId="515" priority="482" operator="equal">
      <formula>"jan."</formula>
    </cfRule>
  </conditionalFormatting>
  <conditionalFormatting sqref="Y15:Z15">
    <cfRule type="cellIs" dxfId="514" priority="481" operator="equal">
      <formula>"jan."</formula>
    </cfRule>
  </conditionalFormatting>
  <conditionalFormatting sqref="Y15:Z15">
    <cfRule type="cellIs" dxfId="513" priority="480" operator="equal">
      <formula>"jan."</formula>
    </cfRule>
  </conditionalFormatting>
  <conditionalFormatting sqref="Y15:Z15">
    <cfRule type="cellIs" dxfId="512" priority="479" operator="equal">
      <formula>"jan."</formula>
    </cfRule>
  </conditionalFormatting>
  <conditionalFormatting sqref="Y15:Z15">
    <cfRule type="cellIs" dxfId="511" priority="478" operator="equal">
      <formula>"jan."</formula>
    </cfRule>
  </conditionalFormatting>
  <conditionalFormatting sqref="Y15:Z15">
    <cfRule type="cellIs" dxfId="510" priority="477" operator="equal">
      <formula>"jan."</formula>
    </cfRule>
  </conditionalFormatting>
  <conditionalFormatting sqref="Y15:Z15">
    <cfRule type="cellIs" dxfId="509" priority="476" operator="equal">
      <formula>"jan."</formula>
    </cfRule>
  </conditionalFormatting>
  <conditionalFormatting sqref="Y15:Z15">
    <cfRule type="cellIs" dxfId="508" priority="475" operator="equal">
      <formula>"jan."</formula>
    </cfRule>
  </conditionalFormatting>
  <conditionalFormatting sqref="Y15:Z15">
    <cfRule type="cellIs" dxfId="507" priority="474" operator="equal">
      <formula>"jan."</formula>
    </cfRule>
  </conditionalFormatting>
  <conditionalFormatting sqref="Y15:Z15">
    <cfRule type="cellIs" dxfId="506" priority="473" operator="equal">
      <formula>"jan."</formula>
    </cfRule>
  </conditionalFormatting>
  <conditionalFormatting sqref="Y15:Z15">
    <cfRule type="cellIs" dxfId="505" priority="472" operator="equal">
      <formula>"jan."</formula>
    </cfRule>
  </conditionalFormatting>
  <conditionalFormatting sqref="Y15:Z15">
    <cfRule type="cellIs" dxfId="504" priority="471" operator="equal">
      <formula>"jan."</formula>
    </cfRule>
  </conditionalFormatting>
  <conditionalFormatting sqref="Y15:Z15">
    <cfRule type="cellIs" dxfId="503" priority="470" operator="equal">
      <formula>"jan."</formula>
    </cfRule>
  </conditionalFormatting>
  <conditionalFormatting sqref="Y15:Z15">
    <cfRule type="cellIs" dxfId="502" priority="469" operator="equal">
      <formula>"jan."</formula>
    </cfRule>
  </conditionalFormatting>
  <conditionalFormatting sqref="Y15:Z15">
    <cfRule type="cellIs" dxfId="501" priority="468" operator="equal">
      <formula>"jan."</formula>
    </cfRule>
  </conditionalFormatting>
  <conditionalFormatting sqref="Y15:Z15">
    <cfRule type="cellIs" dxfId="500" priority="467" operator="equal">
      <formula>"jan."</formula>
    </cfRule>
  </conditionalFormatting>
  <conditionalFormatting sqref="Y15:Z15">
    <cfRule type="cellIs" dxfId="499" priority="466" operator="equal">
      <formula>"jan."</formula>
    </cfRule>
  </conditionalFormatting>
  <conditionalFormatting sqref="Y15:Z15">
    <cfRule type="cellIs" dxfId="498" priority="465" operator="equal">
      <formula>"jan."</formula>
    </cfRule>
  </conditionalFormatting>
  <conditionalFormatting sqref="Y15:Z15">
    <cfRule type="cellIs" dxfId="497" priority="464" operator="equal">
      <formula>"jan."</formula>
    </cfRule>
  </conditionalFormatting>
  <conditionalFormatting sqref="Y15:Z15">
    <cfRule type="cellIs" dxfId="496" priority="463" operator="equal">
      <formula>"jan."</formula>
    </cfRule>
  </conditionalFormatting>
  <conditionalFormatting sqref="Y15:Z15">
    <cfRule type="cellIs" dxfId="495" priority="462" operator="equal">
      <formula>"jan."</formula>
    </cfRule>
  </conditionalFormatting>
  <conditionalFormatting sqref="Y15:Z15">
    <cfRule type="cellIs" dxfId="494" priority="461" operator="equal">
      <formula>"jan."</formula>
    </cfRule>
  </conditionalFormatting>
  <conditionalFormatting sqref="Y15:Z15">
    <cfRule type="cellIs" dxfId="493" priority="460" operator="equal">
      <formula>"jan."</formula>
    </cfRule>
  </conditionalFormatting>
  <conditionalFormatting sqref="Y15:Z15">
    <cfRule type="cellIs" dxfId="492" priority="459" operator="equal">
      <formula>"jan."</formula>
    </cfRule>
  </conditionalFormatting>
  <conditionalFormatting sqref="Y15:Z15">
    <cfRule type="cellIs" dxfId="491" priority="458" operator="equal">
      <formula>"jan."</formula>
    </cfRule>
  </conditionalFormatting>
  <conditionalFormatting sqref="Y15:Z15">
    <cfRule type="cellIs" dxfId="490" priority="457" operator="equal">
      <formula>"jan."</formula>
    </cfRule>
  </conditionalFormatting>
  <conditionalFormatting sqref="Y15:Z15">
    <cfRule type="cellIs" dxfId="489" priority="456" operator="equal">
      <formula>"jan."</formula>
    </cfRule>
  </conditionalFormatting>
  <conditionalFormatting sqref="Y15:Z15">
    <cfRule type="cellIs" dxfId="488" priority="455" operator="equal">
      <formula>"jan."</formula>
    </cfRule>
  </conditionalFormatting>
  <conditionalFormatting sqref="Y15:Z15">
    <cfRule type="cellIs" dxfId="487" priority="454" operator="equal">
      <formula>"jan."</formula>
    </cfRule>
  </conditionalFormatting>
  <conditionalFormatting sqref="Y15:Z15">
    <cfRule type="cellIs" dxfId="486" priority="453" operator="equal">
      <formula>"jan."</formula>
    </cfRule>
  </conditionalFormatting>
  <conditionalFormatting sqref="Y15:Z15">
    <cfRule type="cellIs" dxfId="485" priority="452" operator="equal">
      <formula>"jan."</formula>
    </cfRule>
  </conditionalFormatting>
  <conditionalFormatting sqref="Y15:Z15">
    <cfRule type="cellIs" dxfId="484" priority="451" operator="equal">
      <formula>"jan."</formula>
    </cfRule>
  </conditionalFormatting>
  <conditionalFormatting sqref="Y15:Z15">
    <cfRule type="cellIs" dxfId="483" priority="450" operator="equal">
      <formula>"jan."</formula>
    </cfRule>
  </conditionalFormatting>
  <conditionalFormatting sqref="Y15:Z15">
    <cfRule type="cellIs" dxfId="482" priority="449" operator="equal">
      <formula>"jan."</formula>
    </cfRule>
  </conditionalFormatting>
  <conditionalFormatting sqref="Y15:Z15">
    <cfRule type="cellIs" dxfId="481" priority="448" operator="equal">
      <formula>"jan."</formula>
    </cfRule>
  </conditionalFormatting>
  <conditionalFormatting sqref="Y15:Z15">
    <cfRule type="cellIs" dxfId="480" priority="447" operator="equal">
      <formula>"jan."</formula>
    </cfRule>
  </conditionalFormatting>
  <conditionalFormatting sqref="Y15:Z15">
    <cfRule type="cellIs" dxfId="479" priority="446" operator="equal">
      <formula>"jan."</formula>
    </cfRule>
  </conditionalFormatting>
  <conditionalFormatting sqref="Y15:Z15">
    <cfRule type="cellIs" dxfId="478" priority="445" operator="equal">
      <formula>"jan."</formula>
    </cfRule>
  </conditionalFormatting>
  <conditionalFormatting sqref="Y15:Z15">
    <cfRule type="cellIs" dxfId="477" priority="444" operator="equal">
      <formula>"jan."</formula>
    </cfRule>
  </conditionalFormatting>
  <conditionalFormatting sqref="Y15:Z15">
    <cfRule type="cellIs" dxfId="476" priority="443" operator="equal">
      <formula>"jan."</formula>
    </cfRule>
  </conditionalFormatting>
  <conditionalFormatting sqref="Y15:Z15">
    <cfRule type="cellIs" dxfId="475" priority="442" operator="equal">
      <formula>"jan."</formula>
    </cfRule>
  </conditionalFormatting>
  <conditionalFormatting sqref="Y15:Z15">
    <cfRule type="cellIs" dxfId="474" priority="440" operator="equal">
      <formula>"jan."</formula>
    </cfRule>
  </conditionalFormatting>
  <conditionalFormatting sqref="Y15:Z15">
    <cfRule type="cellIs" dxfId="473" priority="439" operator="equal">
      <formula>"jan."</formula>
    </cfRule>
  </conditionalFormatting>
  <conditionalFormatting sqref="Y15:Z15">
    <cfRule type="cellIs" dxfId="472" priority="438" operator="equal">
      <formula>"jan."</formula>
    </cfRule>
  </conditionalFormatting>
  <conditionalFormatting sqref="Y15:Z15">
    <cfRule type="cellIs" dxfId="471" priority="437" operator="equal">
      <formula>"jan."</formula>
    </cfRule>
  </conditionalFormatting>
  <conditionalFormatting sqref="Y15:Z15">
    <cfRule type="cellIs" dxfId="470" priority="436" operator="equal">
      <formula>"jan."</formula>
    </cfRule>
  </conditionalFormatting>
  <conditionalFormatting sqref="Y15:Z15">
    <cfRule type="cellIs" dxfId="469" priority="435" operator="equal">
      <formula>"jan."</formula>
    </cfRule>
  </conditionalFormatting>
  <conditionalFormatting sqref="Y15:Z15">
    <cfRule type="cellIs" dxfId="468" priority="434" operator="equal">
      <formula>"jan."</formula>
    </cfRule>
  </conditionalFormatting>
  <conditionalFormatting sqref="Y15:Z15">
    <cfRule type="cellIs" dxfId="467" priority="433" operator="equal">
      <formula>"jan."</formula>
    </cfRule>
  </conditionalFormatting>
  <conditionalFormatting sqref="Y15:Z15">
    <cfRule type="cellIs" dxfId="466" priority="432" operator="equal">
      <formula>"jan."</formula>
    </cfRule>
  </conditionalFormatting>
  <conditionalFormatting sqref="Y15:Z15">
    <cfRule type="cellIs" dxfId="465" priority="431" operator="equal">
      <formula>"jan."</formula>
    </cfRule>
  </conditionalFormatting>
  <conditionalFormatting sqref="Y15:Z15">
    <cfRule type="cellIs" dxfId="464" priority="430" operator="equal">
      <formula>"jan."</formula>
    </cfRule>
  </conditionalFormatting>
  <conditionalFormatting sqref="Y15:Z15">
    <cfRule type="cellIs" dxfId="463" priority="428" operator="equal">
      <formula>"jan."</formula>
    </cfRule>
  </conditionalFormatting>
  <conditionalFormatting sqref="Y15:Z15">
    <cfRule type="cellIs" dxfId="462" priority="427" operator="equal">
      <formula>"jan."</formula>
    </cfRule>
  </conditionalFormatting>
  <conditionalFormatting sqref="Y15:Z15">
    <cfRule type="cellIs" dxfId="461" priority="426" operator="equal">
      <formula>"jan."</formula>
    </cfRule>
  </conditionalFormatting>
  <conditionalFormatting sqref="Y15:Z15">
    <cfRule type="cellIs" dxfId="460" priority="425" operator="equal">
      <formula>"jan."</formula>
    </cfRule>
  </conditionalFormatting>
  <conditionalFormatting sqref="Y15:Z15">
    <cfRule type="cellIs" dxfId="459" priority="424" operator="equal">
      <formula>"jan."</formula>
    </cfRule>
  </conditionalFormatting>
  <conditionalFormatting sqref="Y15:Z15">
    <cfRule type="cellIs" dxfId="458" priority="423" operator="equal">
      <formula>"jan."</formula>
    </cfRule>
  </conditionalFormatting>
  <conditionalFormatting sqref="Y15:Z15">
    <cfRule type="cellIs" dxfId="457" priority="422" operator="equal">
      <formula>"jan."</formula>
    </cfRule>
  </conditionalFormatting>
  <conditionalFormatting sqref="Y15:Z15">
    <cfRule type="cellIs" dxfId="456" priority="421" operator="equal">
      <formula>"jan."</formula>
    </cfRule>
  </conditionalFormatting>
  <conditionalFormatting sqref="Y15:Z15">
    <cfRule type="cellIs" dxfId="455" priority="420" operator="equal">
      <formula>"jan."</formula>
    </cfRule>
  </conditionalFormatting>
  <conditionalFormatting sqref="Y15:Z15">
    <cfRule type="cellIs" dxfId="454" priority="419" operator="equal">
      <formula>"jan."</formula>
    </cfRule>
  </conditionalFormatting>
  <conditionalFormatting sqref="Y15:Z15">
    <cfRule type="cellIs" dxfId="453" priority="417" operator="equal">
      <formula>"jan."</formula>
    </cfRule>
  </conditionalFormatting>
  <conditionalFormatting sqref="Y15:Z15">
    <cfRule type="cellIs" dxfId="452" priority="416" operator="equal">
      <formula>"jan."</formula>
    </cfRule>
  </conditionalFormatting>
  <conditionalFormatting sqref="Y15:Z15">
    <cfRule type="cellIs" dxfId="451" priority="415" operator="equal">
      <formula>"jan."</formula>
    </cfRule>
  </conditionalFormatting>
  <conditionalFormatting sqref="Y15:Z15">
    <cfRule type="cellIs" dxfId="450" priority="414" operator="equal">
      <formula>"jan."</formula>
    </cfRule>
  </conditionalFormatting>
  <conditionalFormatting sqref="Y15:Z15">
    <cfRule type="cellIs" dxfId="449" priority="413" operator="equal">
      <formula>"jan."</formula>
    </cfRule>
  </conditionalFormatting>
  <conditionalFormatting sqref="Y15:Z15">
    <cfRule type="cellIs" dxfId="448" priority="411" operator="equal">
      <formula>"jan."</formula>
    </cfRule>
  </conditionalFormatting>
  <conditionalFormatting sqref="Y15:Z15">
    <cfRule type="cellIs" dxfId="447" priority="409" operator="equal">
      <formula>"jan."</formula>
    </cfRule>
  </conditionalFormatting>
  <conditionalFormatting sqref="Y15:Z15">
    <cfRule type="cellIs" dxfId="446" priority="408" operator="equal">
      <formula>"jan."</formula>
    </cfRule>
  </conditionalFormatting>
  <conditionalFormatting sqref="Y15:Z15">
    <cfRule type="cellIs" dxfId="445" priority="406" operator="equal">
      <formula>"jan."</formula>
    </cfRule>
  </conditionalFormatting>
  <conditionalFormatting sqref="Y15:Z15">
    <cfRule type="cellIs" dxfId="444" priority="405" operator="equal">
      <formula>"jan."</formula>
    </cfRule>
  </conditionalFormatting>
  <conditionalFormatting sqref="Y15:Z15">
    <cfRule type="cellIs" dxfId="443" priority="404" operator="equal">
      <formula>"jan."</formula>
    </cfRule>
  </conditionalFormatting>
  <conditionalFormatting sqref="Y15:Z15">
    <cfRule type="cellIs" dxfId="442" priority="403" operator="equal">
      <formula>"jan."</formula>
    </cfRule>
  </conditionalFormatting>
  <conditionalFormatting sqref="Y15:Z15">
    <cfRule type="cellIs" dxfId="441" priority="401" operator="equal">
      <formula>"jan."</formula>
    </cfRule>
  </conditionalFormatting>
  <conditionalFormatting sqref="Y15:Z15">
    <cfRule type="cellIs" dxfId="440" priority="400" operator="equal">
      <formula>"jan."</formula>
    </cfRule>
  </conditionalFormatting>
  <conditionalFormatting sqref="Y15:Z15">
    <cfRule type="cellIs" dxfId="439" priority="399" operator="equal">
      <formula>"jan."</formula>
    </cfRule>
  </conditionalFormatting>
  <conditionalFormatting sqref="Y15:Z15">
    <cfRule type="cellIs" dxfId="438" priority="398" operator="equal">
      <formula>"jan."</formula>
    </cfRule>
  </conditionalFormatting>
  <conditionalFormatting sqref="Y15:Z15">
    <cfRule type="cellIs" dxfId="437" priority="397" operator="equal">
      <formula>"jan."</formula>
    </cfRule>
  </conditionalFormatting>
  <conditionalFormatting sqref="Y15:Z15">
    <cfRule type="cellIs" dxfId="436" priority="396" operator="equal">
      <formula>"jan."</formula>
    </cfRule>
  </conditionalFormatting>
  <conditionalFormatting sqref="Y15:Z15">
    <cfRule type="cellIs" dxfId="435" priority="395" operator="equal">
      <formula>"jan."</formula>
    </cfRule>
  </conditionalFormatting>
  <conditionalFormatting sqref="Y15:Z15">
    <cfRule type="cellIs" dxfId="434" priority="394" operator="equal">
      <formula>"jan."</formula>
    </cfRule>
  </conditionalFormatting>
  <conditionalFormatting sqref="Y15:Z15">
    <cfRule type="cellIs" dxfId="433" priority="393" operator="equal">
      <formula>"jan."</formula>
    </cfRule>
  </conditionalFormatting>
  <conditionalFormatting sqref="Y15:Z15">
    <cfRule type="cellIs" dxfId="432" priority="392" operator="equal">
      <formula>"jan."</formula>
    </cfRule>
  </conditionalFormatting>
  <conditionalFormatting sqref="Y15:Z15">
    <cfRule type="cellIs" dxfId="431" priority="391" operator="equal">
      <formula>"jan."</formula>
    </cfRule>
  </conditionalFormatting>
  <conditionalFormatting sqref="Y15:Z15">
    <cfRule type="cellIs" dxfId="430" priority="390" operator="equal">
      <formula>"jan."</formula>
    </cfRule>
  </conditionalFormatting>
  <conditionalFormatting sqref="Y15:Z15">
    <cfRule type="cellIs" dxfId="429" priority="389" operator="equal">
      <formula>"jan."</formula>
    </cfRule>
  </conditionalFormatting>
  <conditionalFormatting sqref="Y15:Z15">
    <cfRule type="cellIs" dxfId="428" priority="388" operator="equal">
      <formula>"jan."</formula>
    </cfRule>
  </conditionalFormatting>
  <conditionalFormatting sqref="Y15:Z15">
    <cfRule type="cellIs" dxfId="427" priority="387" operator="equal">
      <formula>"jan."</formula>
    </cfRule>
  </conditionalFormatting>
  <conditionalFormatting sqref="Y15:Z15">
    <cfRule type="cellIs" dxfId="426" priority="386" operator="equal">
      <formula>"jan."</formula>
    </cfRule>
  </conditionalFormatting>
  <conditionalFormatting sqref="Y15:Z15">
    <cfRule type="cellIs" dxfId="425" priority="385" operator="equal">
      <formula>"jan."</formula>
    </cfRule>
  </conditionalFormatting>
  <conditionalFormatting sqref="Y15:Z15">
    <cfRule type="cellIs" dxfId="424" priority="384" operator="equal">
      <formula>"jan."</formula>
    </cfRule>
  </conditionalFormatting>
  <conditionalFormatting sqref="Y15:Z15">
    <cfRule type="cellIs" dxfId="423" priority="383" operator="equal">
      <formula>"jan."</formula>
    </cfRule>
  </conditionalFormatting>
  <conditionalFormatting sqref="Y15:Z15">
    <cfRule type="cellIs" dxfId="422" priority="382" operator="equal">
      <formula>"jan."</formula>
    </cfRule>
  </conditionalFormatting>
  <conditionalFormatting sqref="Y15:Z15">
    <cfRule type="cellIs" dxfId="421" priority="381" operator="equal">
      <formula>"jan."</formula>
    </cfRule>
  </conditionalFormatting>
  <conditionalFormatting sqref="Y15:Z15">
    <cfRule type="cellIs" dxfId="420" priority="379" operator="equal">
      <formula>"jan."</formula>
    </cfRule>
  </conditionalFormatting>
  <conditionalFormatting sqref="Y15:Z15">
    <cfRule type="cellIs" dxfId="419" priority="378" operator="equal">
      <formula>"jan."</formula>
    </cfRule>
  </conditionalFormatting>
  <conditionalFormatting sqref="Y15:Z15">
    <cfRule type="cellIs" dxfId="418" priority="376" operator="equal">
      <formula>"jan."</formula>
    </cfRule>
  </conditionalFormatting>
  <conditionalFormatting sqref="Y15:Z15">
    <cfRule type="cellIs" dxfId="417" priority="373" operator="equal">
      <formula>"jan."</formula>
    </cfRule>
  </conditionalFormatting>
  <conditionalFormatting sqref="Y15:Z15">
    <cfRule type="cellIs" dxfId="416" priority="372" operator="equal">
      <formula>"jan."</formula>
    </cfRule>
  </conditionalFormatting>
  <conditionalFormatting sqref="Y15:Z15">
    <cfRule type="cellIs" dxfId="415" priority="371" operator="equal">
      <formula>"jan."</formula>
    </cfRule>
  </conditionalFormatting>
  <conditionalFormatting sqref="Y15:Z15">
    <cfRule type="cellIs" dxfId="414" priority="370" operator="equal">
      <formula>"jan."</formula>
    </cfRule>
  </conditionalFormatting>
  <conditionalFormatting sqref="Y15:Z15">
    <cfRule type="cellIs" dxfId="413" priority="369" operator="equal">
      <formula>"jan."</formula>
    </cfRule>
  </conditionalFormatting>
  <conditionalFormatting sqref="Y15:Z15">
    <cfRule type="cellIs" dxfId="412" priority="368" operator="equal">
      <formula>"jan."</formula>
    </cfRule>
  </conditionalFormatting>
  <conditionalFormatting sqref="Y15:Z15">
    <cfRule type="cellIs" dxfId="411" priority="367" operator="equal">
      <formula>"jan."</formula>
    </cfRule>
  </conditionalFormatting>
  <conditionalFormatting sqref="Y15:Z15">
    <cfRule type="cellIs" dxfId="410" priority="366" operator="equal">
      <formula>"jan."</formula>
    </cfRule>
  </conditionalFormatting>
  <conditionalFormatting sqref="Y15:Z15">
    <cfRule type="cellIs" dxfId="409" priority="365" operator="equal">
      <formula>"jan."</formula>
    </cfRule>
  </conditionalFormatting>
  <conditionalFormatting sqref="Y15:Z15">
    <cfRule type="cellIs" dxfId="408" priority="363" operator="equal">
      <formula>"jan."</formula>
    </cfRule>
  </conditionalFormatting>
  <conditionalFormatting sqref="Y15:Z15">
    <cfRule type="cellIs" dxfId="407" priority="362" operator="equal">
      <formula>"jan."</formula>
    </cfRule>
  </conditionalFormatting>
  <conditionalFormatting sqref="Y15:Z15">
    <cfRule type="cellIs" dxfId="406" priority="361" operator="equal">
      <formula>"jan."</formula>
    </cfRule>
  </conditionalFormatting>
  <conditionalFormatting sqref="Y15:Z15">
    <cfRule type="cellIs" dxfId="405" priority="360" operator="equal">
      <formula>"jan."</formula>
    </cfRule>
  </conditionalFormatting>
  <conditionalFormatting sqref="Y15:Z15">
    <cfRule type="cellIs" dxfId="404" priority="359" operator="equal">
      <formula>"jan."</formula>
    </cfRule>
  </conditionalFormatting>
  <conditionalFormatting sqref="Y15:Z15">
    <cfRule type="cellIs" dxfId="403" priority="358" operator="equal">
      <formula>"jan."</formula>
    </cfRule>
  </conditionalFormatting>
  <conditionalFormatting sqref="Y15:Z15">
    <cfRule type="cellIs" dxfId="402" priority="356" operator="equal">
      <formula>"jan."</formula>
    </cfRule>
  </conditionalFormatting>
  <conditionalFormatting sqref="Y15:Z15">
    <cfRule type="cellIs" dxfId="401" priority="355" operator="equal">
      <formula>"jan."</formula>
    </cfRule>
  </conditionalFormatting>
  <conditionalFormatting sqref="Y15:Z15">
    <cfRule type="cellIs" dxfId="400" priority="353" operator="equal">
      <formula>"jan."</formula>
    </cfRule>
  </conditionalFormatting>
  <conditionalFormatting sqref="Y15:Z15">
    <cfRule type="cellIs" dxfId="399" priority="351" operator="equal">
      <formula>"jan."</formula>
    </cfRule>
  </conditionalFormatting>
  <conditionalFormatting sqref="Y15:Z15">
    <cfRule type="cellIs" dxfId="398" priority="350" operator="equal">
      <formula>"jan."</formula>
    </cfRule>
  </conditionalFormatting>
  <conditionalFormatting sqref="Y15:Z15">
    <cfRule type="cellIs" dxfId="397" priority="349" operator="equal">
      <formula>"jan."</formula>
    </cfRule>
  </conditionalFormatting>
  <conditionalFormatting sqref="Y15:Z15">
    <cfRule type="cellIs" dxfId="396" priority="348" operator="equal">
      <formula>"jan."</formula>
    </cfRule>
  </conditionalFormatting>
  <conditionalFormatting sqref="Y15:Z15">
    <cfRule type="cellIs" dxfId="395" priority="347" operator="equal">
      <formula>"jan."</formula>
    </cfRule>
  </conditionalFormatting>
  <conditionalFormatting sqref="Y15:Z15">
    <cfRule type="cellIs" dxfId="394" priority="346" operator="equal">
      <formula>"jan."</formula>
    </cfRule>
  </conditionalFormatting>
  <conditionalFormatting sqref="Y15:Z15">
    <cfRule type="cellIs" dxfId="393" priority="345" operator="equal">
      <formula>"jan."</formula>
    </cfRule>
  </conditionalFormatting>
  <conditionalFormatting sqref="Y15:Z15">
    <cfRule type="cellIs" dxfId="392" priority="344" operator="equal">
      <formula>"jan."</formula>
    </cfRule>
  </conditionalFormatting>
  <conditionalFormatting sqref="Y15:Z15">
    <cfRule type="cellIs" dxfId="391" priority="343" operator="equal">
      <formula>"jan."</formula>
    </cfRule>
  </conditionalFormatting>
  <conditionalFormatting sqref="Y15:Z15">
    <cfRule type="cellIs" dxfId="390" priority="342" operator="equal">
      <formula>"jan."</formula>
    </cfRule>
  </conditionalFormatting>
  <conditionalFormatting sqref="Y15:Z15">
    <cfRule type="cellIs" dxfId="389" priority="341" operator="equal">
      <formula>"jan."</formula>
    </cfRule>
  </conditionalFormatting>
  <conditionalFormatting sqref="Y15:Z15">
    <cfRule type="cellIs" dxfId="388" priority="340" operator="equal">
      <formula>"jan."</formula>
    </cfRule>
  </conditionalFormatting>
  <conditionalFormatting sqref="Y15:Z15">
    <cfRule type="cellIs" dxfId="387" priority="338" operator="equal">
      <formula>"jan."</formula>
    </cfRule>
  </conditionalFormatting>
  <conditionalFormatting sqref="Y15:Z15">
    <cfRule type="cellIs" dxfId="386" priority="337" operator="equal">
      <formula>"jan."</formula>
    </cfRule>
  </conditionalFormatting>
  <conditionalFormatting sqref="Y15:Z15">
    <cfRule type="cellIs" dxfId="385" priority="336" operator="equal">
      <formula>"jan."</formula>
    </cfRule>
  </conditionalFormatting>
  <conditionalFormatting sqref="Y15:Z15">
    <cfRule type="cellIs" dxfId="384" priority="335" operator="equal">
      <formula>"jan."</formula>
    </cfRule>
  </conditionalFormatting>
  <conditionalFormatting sqref="Y15:Z15">
    <cfRule type="cellIs" dxfId="383" priority="334" operator="equal">
      <formula>"jan."</formula>
    </cfRule>
  </conditionalFormatting>
  <conditionalFormatting sqref="Y15:Z15">
    <cfRule type="cellIs" dxfId="382" priority="333" operator="equal">
      <formula>"jan."</formula>
    </cfRule>
  </conditionalFormatting>
  <conditionalFormatting sqref="Y15:Z15">
    <cfRule type="cellIs" dxfId="381" priority="332" operator="equal">
      <formula>"jan."</formula>
    </cfRule>
  </conditionalFormatting>
  <conditionalFormatting sqref="Y15:Z15">
    <cfRule type="cellIs" dxfId="380" priority="331" operator="equal">
      <formula>"jan."</formula>
    </cfRule>
  </conditionalFormatting>
  <conditionalFormatting sqref="Y15:Z15">
    <cfRule type="cellIs" dxfId="379" priority="329" operator="equal">
      <formula>"jan."</formula>
    </cfRule>
  </conditionalFormatting>
  <conditionalFormatting sqref="Y15:Z15">
    <cfRule type="cellIs" dxfId="378" priority="328" operator="equal">
      <formula>"jan."</formula>
    </cfRule>
  </conditionalFormatting>
  <conditionalFormatting sqref="Y15:Z15">
    <cfRule type="cellIs" dxfId="377" priority="327" operator="equal">
      <formula>"jan."</formula>
    </cfRule>
  </conditionalFormatting>
  <conditionalFormatting sqref="Y15:Z15">
    <cfRule type="cellIs" dxfId="376" priority="326" operator="equal">
      <formula>"jan."</formula>
    </cfRule>
  </conditionalFormatting>
  <conditionalFormatting sqref="Y15:Z15">
    <cfRule type="cellIs" dxfId="375" priority="325" operator="equal">
      <formula>"jan."</formula>
    </cfRule>
  </conditionalFormatting>
  <conditionalFormatting sqref="Y15:Z15">
    <cfRule type="cellIs" dxfId="374" priority="324" operator="equal">
      <formula>"jan."</formula>
    </cfRule>
  </conditionalFormatting>
  <conditionalFormatting sqref="Y15:Z15">
    <cfRule type="cellIs" dxfId="373" priority="323" operator="equal">
      <formula>"jan."</formula>
    </cfRule>
  </conditionalFormatting>
  <conditionalFormatting sqref="Y15:Z15">
    <cfRule type="cellIs" dxfId="372" priority="322" operator="equal">
      <formula>"jan."</formula>
    </cfRule>
  </conditionalFormatting>
  <conditionalFormatting sqref="Y15:Z15">
    <cfRule type="cellIs" dxfId="371" priority="321" operator="equal">
      <formula>"jan."</formula>
    </cfRule>
  </conditionalFormatting>
  <conditionalFormatting sqref="Y15:Z15">
    <cfRule type="cellIs" dxfId="370" priority="320" operator="equal">
      <formula>"jan."</formula>
    </cfRule>
  </conditionalFormatting>
  <conditionalFormatting sqref="Y15:Z15">
    <cfRule type="cellIs" dxfId="369" priority="319" operator="equal">
      <formula>"jan."</formula>
    </cfRule>
  </conditionalFormatting>
  <conditionalFormatting sqref="Y15:Z15">
    <cfRule type="cellIs" dxfId="368" priority="318" operator="equal">
      <formula>"jan."</formula>
    </cfRule>
  </conditionalFormatting>
  <conditionalFormatting sqref="Y15:Z15">
    <cfRule type="cellIs" dxfId="367" priority="317" operator="equal">
      <formula>"jan."</formula>
    </cfRule>
  </conditionalFormatting>
  <conditionalFormatting sqref="Y15:Z15">
    <cfRule type="cellIs" dxfId="366" priority="316" operator="equal">
      <formula>"jan."</formula>
    </cfRule>
  </conditionalFormatting>
  <conditionalFormatting sqref="Y15:Z15">
    <cfRule type="cellIs" dxfId="365" priority="314" operator="equal">
      <formula>"jan."</formula>
    </cfRule>
  </conditionalFormatting>
  <conditionalFormatting sqref="Y15:Z15">
    <cfRule type="cellIs" dxfId="364" priority="311" operator="equal">
      <formula>"jan."</formula>
    </cfRule>
  </conditionalFormatting>
  <conditionalFormatting sqref="Y15:Z15">
    <cfRule type="cellIs" dxfId="363" priority="310" operator="equal">
      <formula>"jan."</formula>
    </cfRule>
  </conditionalFormatting>
  <conditionalFormatting sqref="Y15:Z15">
    <cfRule type="cellIs" dxfId="362" priority="309" operator="equal">
      <formula>"jan."</formula>
    </cfRule>
  </conditionalFormatting>
  <conditionalFormatting sqref="Y15:Z15">
    <cfRule type="cellIs" dxfId="361" priority="308" operator="equal">
      <formula>"jan."</formula>
    </cfRule>
  </conditionalFormatting>
  <conditionalFormatting sqref="Y15:Z15">
    <cfRule type="cellIs" dxfId="360" priority="307" operator="equal">
      <formula>"jan."</formula>
    </cfRule>
  </conditionalFormatting>
  <conditionalFormatting sqref="Y15:Z15">
    <cfRule type="cellIs" dxfId="359" priority="306" operator="equal">
      <formula>"jan."</formula>
    </cfRule>
  </conditionalFormatting>
  <conditionalFormatting sqref="Y15:Z15">
    <cfRule type="cellIs" dxfId="358" priority="304" operator="equal">
      <formula>"jan."</formula>
    </cfRule>
  </conditionalFormatting>
  <conditionalFormatting sqref="Y15:Z15">
    <cfRule type="cellIs" dxfId="357" priority="303" operator="equal">
      <formula>"jan."</formula>
    </cfRule>
  </conditionalFormatting>
  <conditionalFormatting sqref="Y15:Z15">
    <cfRule type="cellIs" dxfId="356" priority="302" operator="equal">
      <formula>"jan."</formula>
    </cfRule>
  </conditionalFormatting>
  <conditionalFormatting sqref="Y15:Z15">
    <cfRule type="cellIs" dxfId="355" priority="301" operator="equal">
      <formula>"jan."</formula>
    </cfRule>
  </conditionalFormatting>
  <conditionalFormatting sqref="Y15:Z15">
    <cfRule type="cellIs" dxfId="354" priority="300" operator="equal">
      <formula>"jan."</formula>
    </cfRule>
  </conditionalFormatting>
  <conditionalFormatting sqref="Y15:Z15">
    <cfRule type="cellIs" dxfId="353" priority="1085" operator="equal">
      <formula>"jan."</formula>
    </cfRule>
  </conditionalFormatting>
  <conditionalFormatting sqref="Y15:Z15">
    <cfRule type="cellIs" dxfId="352" priority="891" operator="equal">
      <formula>"jan."</formula>
    </cfRule>
  </conditionalFormatting>
  <conditionalFormatting sqref="Y15:Z15">
    <cfRule type="cellIs" dxfId="351" priority="882" operator="equal">
      <formula>"jan."</formula>
    </cfRule>
  </conditionalFormatting>
  <conditionalFormatting sqref="Y15:Z15">
    <cfRule type="cellIs" dxfId="350" priority="841" operator="equal">
      <formula>"jan."</formula>
    </cfRule>
  </conditionalFormatting>
  <conditionalFormatting sqref="Y15:Z15">
    <cfRule type="cellIs" dxfId="349" priority="839" operator="equal">
      <formula>"jan."</formula>
    </cfRule>
  </conditionalFormatting>
  <conditionalFormatting sqref="Y15:Z15">
    <cfRule type="cellIs" dxfId="348" priority="821" operator="equal">
      <formula>"jan."</formula>
    </cfRule>
  </conditionalFormatting>
  <conditionalFormatting sqref="Y15:Z15">
    <cfRule type="cellIs" dxfId="347" priority="810" operator="equal">
      <formula>"jan."</formula>
    </cfRule>
  </conditionalFormatting>
  <conditionalFormatting sqref="Y15:Z15">
    <cfRule type="cellIs" dxfId="346" priority="809" operator="equal">
      <formula>"jan."</formula>
    </cfRule>
  </conditionalFormatting>
  <conditionalFormatting sqref="Y15:Z15">
    <cfRule type="cellIs" dxfId="345" priority="800" operator="equal">
      <formula>"jan."</formula>
    </cfRule>
  </conditionalFormatting>
  <conditionalFormatting sqref="Y15:Z15">
    <cfRule type="cellIs" dxfId="344" priority="698" operator="equal">
      <formula>"jan."</formula>
    </cfRule>
  </conditionalFormatting>
  <conditionalFormatting sqref="Y15:Z15">
    <cfRule type="cellIs" dxfId="343" priority="644" operator="equal">
      <formula>"jan."</formula>
    </cfRule>
  </conditionalFormatting>
  <conditionalFormatting sqref="Y15:Z15">
    <cfRule type="cellIs" dxfId="342" priority="625" operator="equal">
      <formula>"jan."</formula>
    </cfRule>
  </conditionalFormatting>
  <conditionalFormatting sqref="Y15:Z15">
    <cfRule type="cellIs" dxfId="341" priority="577" operator="equal">
      <formula>"jan."</formula>
    </cfRule>
  </conditionalFormatting>
  <conditionalFormatting sqref="Y15:Z15">
    <cfRule type="cellIs" dxfId="340" priority="574" operator="equal">
      <formula>"jan."</formula>
    </cfRule>
  </conditionalFormatting>
  <conditionalFormatting sqref="Y15:Z15">
    <cfRule type="cellIs" dxfId="339" priority="572" operator="equal">
      <formula>"jan."</formula>
    </cfRule>
  </conditionalFormatting>
  <conditionalFormatting sqref="Y15:Z15">
    <cfRule type="cellIs" dxfId="338" priority="558" operator="equal">
      <formula>"jan."</formula>
    </cfRule>
  </conditionalFormatting>
  <conditionalFormatting sqref="Y15:Z15">
    <cfRule type="cellIs" dxfId="337" priority="557" operator="equal">
      <formula>"jan."</formula>
    </cfRule>
  </conditionalFormatting>
  <conditionalFormatting sqref="Y15:Z15">
    <cfRule type="cellIs" dxfId="336" priority="441" operator="equal">
      <formula>"jan."</formula>
    </cfRule>
  </conditionalFormatting>
  <conditionalFormatting sqref="Y15:Z15">
    <cfRule type="cellIs" dxfId="335" priority="429" operator="equal">
      <formula>"jan."</formula>
    </cfRule>
  </conditionalFormatting>
  <conditionalFormatting sqref="Y15:Z15">
    <cfRule type="cellIs" dxfId="334" priority="418" operator="equal">
      <formula>"jan."</formula>
    </cfRule>
  </conditionalFormatting>
  <conditionalFormatting sqref="Y15:Z15">
    <cfRule type="cellIs" dxfId="333" priority="412" operator="equal">
      <formula>"jan."</formula>
    </cfRule>
  </conditionalFormatting>
  <conditionalFormatting sqref="Y15:Z15">
    <cfRule type="cellIs" dxfId="332" priority="410" operator="equal">
      <formula>"jan."</formula>
    </cfRule>
  </conditionalFormatting>
  <conditionalFormatting sqref="Y15:Z15">
    <cfRule type="cellIs" dxfId="331" priority="407" operator="equal">
      <formula>"jan."</formula>
    </cfRule>
  </conditionalFormatting>
  <conditionalFormatting sqref="Y15:Z15">
    <cfRule type="cellIs" dxfId="330" priority="402" operator="equal">
      <formula>"jan."</formula>
    </cfRule>
  </conditionalFormatting>
  <conditionalFormatting sqref="Y15:Z15">
    <cfRule type="cellIs" dxfId="329" priority="380" operator="equal">
      <formula>"jan."</formula>
    </cfRule>
  </conditionalFormatting>
  <conditionalFormatting sqref="Y15:Z15">
    <cfRule type="cellIs" dxfId="328" priority="377" operator="equal">
      <formula>"jan."</formula>
    </cfRule>
  </conditionalFormatting>
  <conditionalFormatting sqref="Y15:Z15">
    <cfRule type="cellIs" dxfId="327" priority="375" operator="equal">
      <formula>"jan."</formula>
    </cfRule>
  </conditionalFormatting>
  <conditionalFormatting sqref="Y15:Z15">
    <cfRule type="cellIs" dxfId="326" priority="374" operator="equal">
      <formula>"jan."</formula>
    </cfRule>
  </conditionalFormatting>
  <conditionalFormatting sqref="Y15:Z15">
    <cfRule type="cellIs" dxfId="325" priority="364" operator="equal">
      <formula>"jan."</formula>
    </cfRule>
  </conditionalFormatting>
  <conditionalFormatting sqref="Y15:Z15">
    <cfRule type="cellIs" dxfId="324" priority="357" operator="equal">
      <formula>"jan."</formula>
    </cfRule>
  </conditionalFormatting>
  <conditionalFormatting sqref="Y15:Z15">
    <cfRule type="cellIs" dxfId="323" priority="354" operator="equal">
      <formula>"jan."</formula>
    </cfRule>
  </conditionalFormatting>
  <conditionalFormatting sqref="Y15:Z15">
    <cfRule type="cellIs" dxfId="322" priority="352" operator="equal">
      <formula>"jan."</formula>
    </cfRule>
  </conditionalFormatting>
  <conditionalFormatting sqref="Y15:Z15">
    <cfRule type="cellIs" dxfId="321" priority="339" operator="equal">
      <formula>"jan."</formula>
    </cfRule>
  </conditionalFormatting>
  <conditionalFormatting sqref="Y15:Z15">
    <cfRule type="cellIs" dxfId="320" priority="330" operator="equal">
      <formula>"jan."</formula>
    </cfRule>
  </conditionalFormatting>
  <conditionalFormatting sqref="Y15:Z15">
    <cfRule type="cellIs" dxfId="319" priority="315" operator="equal">
      <formula>"jan."</formula>
    </cfRule>
  </conditionalFormatting>
  <conditionalFormatting sqref="Y15:Z15">
    <cfRule type="cellIs" dxfId="318" priority="313" operator="equal">
      <formula>"jan."</formula>
    </cfRule>
  </conditionalFormatting>
  <conditionalFormatting sqref="Y15:Z15">
    <cfRule type="cellIs" dxfId="317" priority="312" operator="equal">
      <formula>"jan."</formula>
    </cfRule>
  </conditionalFormatting>
  <conditionalFormatting sqref="Y15:Z15">
    <cfRule type="cellIs" dxfId="316" priority="305" operator="equal">
      <formula>"jan."</formula>
    </cfRule>
  </conditionalFormatting>
  <conditionalFormatting sqref="AJ15">
    <cfRule type="cellIs" dxfId="315" priority="297" operator="equal">
      <formula>"jan."</formula>
    </cfRule>
  </conditionalFormatting>
  <conditionalFormatting sqref="AJ15">
    <cfRule type="cellIs" dxfId="314" priority="299" operator="equal">
      <formula>"jan."</formula>
    </cfRule>
  </conditionalFormatting>
  <conditionalFormatting sqref="AJ15">
    <cfRule type="cellIs" dxfId="313" priority="298" operator="equal">
      <formula>"jan."</formula>
    </cfRule>
  </conditionalFormatting>
  <conditionalFormatting sqref="AJ15">
    <cfRule type="cellIs" dxfId="312" priority="296" operator="equal">
      <formula>"jan."</formula>
    </cfRule>
  </conditionalFormatting>
  <conditionalFormatting sqref="AJ15">
    <cfRule type="cellIs" dxfId="311" priority="295" operator="equal">
      <formula>"jan."</formula>
    </cfRule>
  </conditionalFormatting>
  <conditionalFormatting sqref="AJ15">
    <cfRule type="cellIs" dxfId="310" priority="294" operator="equal">
      <formula>"jan."</formula>
    </cfRule>
  </conditionalFormatting>
  <conditionalFormatting sqref="AJ15">
    <cfRule type="cellIs" dxfId="309" priority="293" operator="equal">
      <formula>"jan."</formula>
    </cfRule>
  </conditionalFormatting>
  <conditionalFormatting sqref="AJ15">
    <cfRule type="cellIs" dxfId="308" priority="292" operator="equal">
      <formula>"jan."</formula>
    </cfRule>
  </conditionalFormatting>
  <conditionalFormatting sqref="AJ15">
    <cfRule type="cellIs" dxfId="307" priority="291" operator="equal">
      <formula>"jan."</formula>
    </cfRule>
  </conditionalFormatting>
  <conditionalFormatting sqref="AJ15">
    <cfRule type="cellIs" dxfId="306" priority="290" operator="equal">
      <formula>"jan."</formula>
    </cfRule>
  </conditionalFormatting>
  <conditionalFormatting sqref="AJ15">
    <cfRule type="cellIs" dxfId="305" priority="289" operator="equal">
      <formula>"jan."</formula>
    </cfRule>
  </conditionalFormatting>
  <conditionalFormatting sqref="AJ15">
    <cfRule type="cellIs" dxfId="304" priority="288" operator="equal">
      <formula>"jan."</formula>
    </cfRule>
  </conditionalFormatting>
  <conditionalFormatting sqref="AJ15">
    <cfRule type="cellIs" dxfId="303" priority="287" operator="equal">
      <formula>"jan."</formula>
    </cfRule>
  </conditionalFormatting>
  <conditionalFormatting sqref="AA15">
    <cfRule type="cellIs" dxfId="302" priority="286" operator="equal">
      <formula>"jan."</formula>
    </cfRule>
  </conditionalFormatting>
  <conditionalFormatting sqref="AA15">
    <cfRule type="cellIs" dxfId="301" priority="285" operator="equal">
      <formula>"jan."</formula>
    </cfRule>
  </conditionalFormatting>
  <conditionalFormatting sqref="AA15">
    <cfRule type="cellIs" dxfId="300" priority="284" operator="equal">
      <formula>"jan."</formula>
    </cfRule>
  </conditionalFormatting>
  <conditionalFormatting sqref="AA15">
    <cfRule type="cellIs" dxfId="299" priority="283" operator="equal">
      <formula>"jan."</formula>
    </cfRule>
  </conditionalFormatting>
  <conditionalFormatting sqref="AA15">
    <cfRule type="cellIs" dxfId="298" priority="282" operator="equal">
      <formula>"jan."</formula>
    </cfRule>
  </conditionalFormatting>
  <conditionalFormatting sqref="AA15">
    <cfRule type="cellIs" dxfId="297" priority="281" operator="equal">
      <formula>"jan."</formula>
    </cfRule>
  </conditionalFormatting>
  <conditionalFormatting sqref="AA15">
    <cfRule type="cellIs" dxfId="296" priority="280" operator="equal">
      <formula>"jan."</formula>
    </cfRule>
  </conditionalFormatting>
  <conditionalFormatting sqref="AA15">
    <cfRule type="cellIs" dxfId="295" priority="279" operator="equal">
      <formula>"jan."</formula>
    </cfRule>
  </conditionalFormatting>
  <conditionalFormatting sqref="AA15">
    <cfRule type="cellIs" dxfId="294" priority="278" operator="equal">
      <formula>"jan."</formula>
    </cfRule>
  </conditionalFormatting>
  <conditionalFormatting sqref="AA15">
    <cfRule type="cellIs" dxfId="293" priority="277" operator="equal">
      <formula>"jan."</formula>
    </cfRule>
  </conditionalFormatting>
  <conditionalFormatting sqref="AA15">
    <cfRule type="cellIs" dxfId="292" priority="276" operator="equal">
      <formula>"jan."</formula>
    </cfRule>
  </conditionalFormatting>
  <conditionalFormatting sqref="AA15">
    <cfRule type="cellIs" dxfId="291" priority="275" operator="equal">
      <formula>"jan."</formula>
    </cfRule>
  </conditionalFormatting>
  <conditionalFormatting sqref="AA15">
    <cfRule type="cellIs" dxfId="290" priority="274" operator="equal">
      <formula>"jan."</formula>
    </cfRule>
  </conditionalFormatting>
  <conditionalFormatting sqref="AA15">
    <cfRule type="cellIs" dxfId="289" priority="273" operator="equal">
      <formula>"jan."</formula>
    </cfRule>
  </conditionalFormatting>
  <conditionalFormatting sqref="AA15">
    <cfRule type="cellIs" dxfId="288" priority="272" operator="equal">
      <formula>"jan."</formula>
    </cfRule>
  </conditionalFormatting>
  <conditionalFormatting sqref="AA15">
    <cfRule type="cellIs" dxfId="287" priority="271" operator="equal">
      <formula>"jan."</formula>
    </cfRule>
  </conditionalFormatting>
  <conditionalFormatting sqref="AA15">
    <cfRule type="cellIs" dxfId="286" priority="270" operator="equal">
      <formula>"jan."</formula>
    </cfRule>
  </conditionalFormatting>
  <conditionalFormatting sqref="AA15">
    <cfRule type="cellIs" dxfId="285" priority="269" operator="equal">
      <formula>"jan."</formula>
    </cfRule>
  </conditionalFormatting>
  <conditionalFormatting sqref="AA15">
    <cfRule type="cellIs" dxfId="284" priority="268" operator="equal">
      <formula>"jan."</formula>
    </cfRule>
  </conditionalFormatting>
  <conditionalFormatting sqref="AA15">
    <cfRule type="cellIs" dxfId="283" priority="267" operator="equal">
      <formula>"jan."</formula>
    </cfRule>
  </conditionalFormatting>
  <conditionalFormatting sqref="AA15">
    <cfRule type="cellIs" dxfId="282" priority="266" operator="equal">
      <formula>"jan."</formula>
    </cfRule>
  </conditionalFormatting>
  <conditionalFormatting sqref="AA15">
    <cfRule type="cellIs" dxfId="281" priority="265" operator="equal">
      <formula>"jan."</formula>
    </cfRule>
  </conditionalFormatting>
  <conditionalFormatting sqref="AA15">
    <cfRule type="cellIs" dxfId="280" priority="264" operator="equal">
      <formula>"jan."</formula>
    </cfRule>
  </conditionalFormatting>
  <conditionalFormatting sqref="AA15">
    <cfRule type="cellIs" dxfId="279" priority="263" operator="equal">
      <formula>"jan."</formula>
    </cfRule>
  </conditionalFormatting>
  <conditionalFormatting sqref="AA15">
    <cfRule type="cellIs" dxfId="278" priority="262" operator="equal">
      <formula>"jan."</formula>
    </cfRule>
  </conditionalFormatting>
  <conditionalFormatting sqref="AA15">
    <cfRule type="cellIs" dxfId="277" priority="261" operator="equal">
      <formula>"jan."</formula>
    </cfRule>
  </conditionalFormatting>
  <conditionalFormatting sqref="AA15">
    <cfRule type="cellIs" dxfId="276" priority="260" operator="equal">
      <formula>"jan."</formula>
    </cfRule>
  </conditionalFormatting>
  <conditionalFormatting sqref="AA15">
    <cfRule type="cellIs" dxfId="275" priority="259" operator="equal">
      <formula>"jan."</formula>
    </cfRule>
  </conditionalFormatting>
  <conditionalFormatting sqref="AA15">
    <cfRule type="cellIs" dxfId="274" priority="258" operator="equal">
      <formula>"jan."</formula>
    </cfRule>
  </conditionalFormatting>
  <conditionalFormatting sqref="AA15">
    <cfRule type="cellIs" dxfId="273" priority="257" operator="equal">
      <formula>"jan."</formula>
    </cfRule>
  </conditionalFormatting>
  <conditionalFormatting sqref="AA15">
    <cfRule type="cellIs" dxfId="272" priority="256" operator="equal">
      <formula>"jan."</formula>
    </cfRule>
  </conditionalFormatting>
  <conditionalFormatting sqref="AA15">
    <cfRule type="cellIs" dxfId="271" priority="255" operator="equal">
      <formula>"jan."</formula>
    </cfRule>
  </conditionalFormatting>
  <conditionalFormatting sqref="AA15">
    <cfRule type="cellIs" dxfId="270" priority="254" operator="equal">
      <formula>"jan."</formula>
    </cfRule>
  </conditionalFormatting>
  <conditionalFormatting sqref="AA15">
    <cfRule type="cellIs" dxfId="269" priority="253" operator="equal">
      <formula>"jan."</formula>
    </cfRule>
  </conditionalFormatting>
  <conditionalFormatting sqref="AA15">
    <cfRule type="cellIs" dxfId="268" priority="252" operator="equal">
      <formula>"jan."</formula>
    </cfRule>
  </conditionalFormatting>
  <conditionalFormatting sqref="AA15">
    <cfRule type="cellIs" dxfId="267" priority="251" operator="equal">
      <formula>"jan."</formula>
    </cfRule>
  </conditionalFormatting>
  <conditionalFormatting sqref="AA15">
    <cfRule type="cellIs" dxfId="266" priority="250" operator="equal">
      <formula>"jan."</formula>
    </cfRule>
  </conditionalFormatting>
  <conditionalFormatting sqref="AA15">
    <cfRule type="cellIs" dxfId="265" priority="249" operator="equal">
      <formula>"jan."</formula>
    </cfRule>
  </conditionalFormatting>
  <conditionalFormatting sqref="AA15">
    <cfRule type="cellIs" dxfId="264" priority="248" operator="equal">
      <formula>"jan."</formula>
    </cfRule>
  </conditionalFormatting>
  <conditionalFormatting sqref="AA15">
    <cfRule type="cellIs" dxfId="263" priority="247" operator="equal">
      <formula>"jan."</formula>
    </cfRule>
  </conditionalFormatting>
  <conditionalFormatting sqref="AA15">
    <cfRule type="cellIs" dxfId="262" priority="246" operator="equal">
      <formula>"jan."</formula>
    </cfRule>
  </conditionalFormatting>
  <conditionalFormatting sqref="AA15">
    <cfRule type="cellIs" dxfId="261" priority="245" operator="equal">
      <formula>"jan."</formula>
    </cfRule>
  </conditionalFormatting>
  <conditionalFormatting sqref="AA15">
    <cfRule type="cellIs" dxfId="260" priority="244" operator="equal">
      <formula>"jan."</formula>
    </cfRule>
  </conditionalFormatting>
  <conditionalFormatting sqref="AA15">
    <cfRule type="cellIs" dxfId="259" priority="243" operator="equal">
      <formula>"jan."</formula>
    </cfRule>
  </conditionalFormatting>
  <conditionalFormatting sqref="AA15">
    <cfRule type="cellIs" dxfId="258" priority="242" operator="equal">
      <formula>"jan."</formula>
    </cfRule>
  </conditionalFormatting>
  <conditionalFormatting sqref="AA15">
    <cfRule type="cellIs" dxfId="257" priority="241" operator="equal">
      <formula>"jan."</formula>
    </cfRule>
  </conditionalFormatting>
  <conditionalFormatting sqref="AA15">
    <cfRule type="cellIs" dxfId="256" priority="240" operator="equal">
      <formula>"jan."</formula>
    </cfRule>
  </conditionalFormatting>
  <conditionalFormatting sqref="AA15">
    <cfRule type="cellIs" dxfId="255" priority="239" operator="equal">
      <formula>"jan."</formula>
    </cfRule>
  </conditionalFormatting>
  <conditionalFormatting sqref="AA15">
    <cfRule type="cellIs" dxfId="254" priority="238" operator="equal">
      <formula>"jan."</formula>
    </cfRule>
  </conditionalFormatting>
  <conditionalFormatting sqref="AA15">
    <cfRule type="cellIs" dxfId="253" priority="237" operator="equal">
      <formula>"jan."</formula>
    </cfRule>
  </conditionalFormatting>
  <conditionalFormatting sqref="AA15">
    <cfRule type="cellIs" dxfId="252" priority="236" operator="equal">
      <formula>"jan."</formula>
    </cfRule>
  </conditionalFormatting>
  <conditionalFormatting sqref="AA15">
    <cfRule type="cellIs" dxfId="251" priority="235" operator="equal">
      <formula>"jan."</formula>
    </cfRule>
  </conditionalFormatting>
  <conditionalFormatting sqref="AA15">
    <cfRule type="cellIs" dxfId="250" priority="234" operator="equal">
      <formula>"jan."</formula>
    </cfRule>
  </conditionalFormatting>
  <conditionalFormatting sqref="AA15">
    <cfRule type="cellIs" dxfId="249" priority="233" operator="equal">
      <formula>"jan."</formula>
    </cfRule>
  </conditionalFormatting>
  <conditionalFormatting sqref="AA15">
    <cfRule type="cellIs" dxfId="248" priority="232" operator="equal">
      <formula>"jan."</formula>
    </cfRule>
  </conditionalFormatting>
  <conditionalFormatting sqref="AA15">
    <cfRule type="cellIs" dxfId="247" priority="231" operator="equal">
      <formula>"jan."</formula>
    </cfRule>
  </conditionalFormatting>
  <conditionalFormatting sqref="AA15">
    <cfRule type="cellIs" dxfId="246" priority="230" operator="equal">
      <formula>"jan."</formula>
    </cfRule>
  </conditionalFormatting>
  <conditionalFormatting sqref="AA15">
    <cfRule type="cellIs" dxfId="245" priority="229" operator="equal">
      <formula>"jan."</formula>
    </cfRule>
  </conditionalFormatting>
  <conditionalFormatting sqref="AA15">
    <cfRule type="cellIs" dxfId="244" priority="228" operator="equal">
      <formula>"jan."</formula>
    </cfRule>
  </conditionalFormatting>
  <conditionalFormatting sqref="AA15">
    <cfRule type="cellIs" dxfId="243" priority="227" operator="equal">
      <formula>"jan."</formula>
    </cfRule>
  </conditionalFormatting>
  <conditionalFormatting sqref="AA15">
    <cfRule type="cellIs" dxfId="242" priority="226" operator="equal">
      <formula>"jan."</formula>
    </cfRule>
  </conditionalFormatting>
  <conditionalFormatting sqref="AA15">
    <cfRule type="cellIs" dxfId="241" priority="225" operator="equal">
      <formula>"jan."</formula>
    </cfRule>
  </conditionalFormatting>
  <conditionalFormatting sqref="AA15">
    <cfRule type="cellIs" dxfId="240" priority="224" operator="equal">
      <formula>"jan."</formula>
    </cfRule>
  </conditionalFormatting>
  <conditionalFormatting sqref="AA15">
    <cfRule type="cellIs" dxfId="239" priority="223" operator="equal">
      <formula>"jan."</formula>
    </cfRule>
  </conditionalFormatting>
  <conditionalFormatting sqref="AA15">
    <cfRule type="cellIs" dxfId="238" priority="222" operator="equal">
      <formula>"jan."</formula>
    </cfRule>
  </conditionalFormatting>
  <conditionalFormatting sqref="AA15">
    <cfRule type="cellIs" dxfId="237" priority="221" operator="equal">
      <formula>"jan."</formula>
    </cfRule>
  </conditionalFormatting>
  <conditionalFormatting sqref="AA15">
    <cfRule type="cellIs" dxfId="236" priority="220" operator="equal">
      <formula>"jan."</formula>
    </cfRule>
  </conditionalFormatting>
  <conditionalFormatting sqref="AA15">
    <cfRule type="cellIs" dxfId="235" priority="219" operator="equal">
      <formula>"jan."</formula>
    </cfRule>
  </conditionalFormatting>
  <conditionalFormatting sqref="AA15">
    <cfRule type="cellIs" dxfId="234" priority="218" operator="equal">
      <formula>"jan."</formula>
    </cfRule>
  </conditionalFormatting>
  <conditionalFormatting sqref="AA15">
    <cfRule type="cellIs" dxfId="233" priority="217" operator="equal">
      <formula>"jan."</formula>
    </cfRule>
  </conditionalFormatting>
  <conditionalFormatting sqref="AA15">
    <cfRule type="cellIs" dxfId="232" priority="216" operator="equal">
      <formula>"jan."</formula>
    </cfRule>
  </conditionalFormatting>
  <conditionalFormatting sqref="AA15">
    <cfRule type="cellIs" dxfId="231" priority="215" operator="equal">
      <formula>"jan."</formula>
    </cfRule>
  </conditionalFormatting>
  <conditionalFormatting sqref="AA15">
    <cfRule type="cellIs" dxfId="230" priority="214" operator="equal">
      <formula>"jan."</formula>
    </cfRule>
  </conditionalFormatting>
  <conditionalFormatting sqref="AA15">
    <cfRule type="cellIs" dxfId="229" priority="213" operator="equal">
      <formula>"jan."</formula>
    </cfRule>
  </conditionalFormatting>
  <conditionalFormatting sqref="AA15">
    <cfRule type="cellIs" dxfId="228" priority="212" operator="equal">
      <formula>"jan."</formula>
    </cfRule>
  </conditionalFormatting>
  <conditionalFormatting sqref="AA15">
    <cfRule type="cellIs" dxfId="227" priority="211" operator="equal">
      <formula>"jan."</formula>
    </cfRule>
  </conditionalFormatting>
  <conditionalFormatting sqref="AA15">
    <cfRule type="cellIs" dxfId="226" priority="210" operator="equal">
      <formula>"jan."</formula>
    </cfRule>
  </conditionalFormatting>
  <conditionalFormatting sqref="AA15">
    <cfRule type="cellIs" dxfId="225" priority="209" operator="equal">
      <formula>"jan."</formula>
    </cfRule>
  </conditionalFormatting>
  <conditionalFormatting sqref="AA15">
    <cfRule type="cellIs" dxfId="224" priority="208" operator="equal">
      <formula>"jan."</formula>
    </cfRule>
  </conditionalFormatting>
  <conditionalFormatting sqref="AA15">
    <cfRule type="cellIs" dxfId="223" priority="207" operator="equal">
      <formula>"jan."</formula>
    </cfRule>
  </conditionalFormatting>
  <conditionalFormatting sqref="AA15">
    <cfRule type="cellIs" dxfId="222" priority="206" operator="equal">
      <formula>"jan."</formula>
    </cfRule>
  </conditionalFormatting>
  <conditionalFormatting sqref="AA15">
    <cfRule type="cellIs" dxfId="221" priority="205" operator="equal">
      <formula>"jan."</formula>
    </cfRule>
  </conditionalFormatting>
  <conditionalFormatting sqref="AA15">
    <cfRule type="cellIs" dxfId="220" priority="204" operator="equal">
      <formula>"jan."</formula>
    </cfRule>
  </conditionalFormatting>
  <conditionalFormatting sqref="AA15">
    <cfRule type="cellIs" dxfId="219" priority="203" operator="equal">
      <formula>"jan."</formula>
    </cfRule>
  </conditionalFormatting>
  <conditionalFormatting sqref="AA15">
    <cfRule type="cellIs" dxfId="218" priority="202" operator="equal">
      <formula>"jan."</formula>
    </cfRule>
  </conditionalFormatting>
  <conditionalFormatting sqref="AA15">
    <cfRule type="cellIs" dxfId="217" priority="201" operator="equal">
      <formula>"jan."</formula>
    </cfRule>
  </conditionalFormatting>
  <conditionalFormatting sqref="AA15">
    <cfRule type="cellIs" dxfId="216" priority="200" operator="equal">
      <formula>"jan."</formula>
    </cfRule>
  </conditionalFormatting>
  <conditionalFormatting sqref="AA15">
    <cfRule type="cellIs" dxfId="215" priority="199" operator="equal">
      <formula>"jan."</formula>
    </cfRule>
  </conditionalFormatting>
  <conditionalFormatting sqref="AA15">
    <cfRule type="cellIs" dxfId="214" priority="198" operator="equal">
      <formula>"jan."</formula>
    </cfRule>
  </conditionalFormatting>
  <conditionalFormatting sqref="AA15">
    <cfRule type="cellIs" dxfId="213" priority="197" operator="equal">
      <formula>"jan."</formula>
    </cfRule>
  </conditionalFormatting>
  <conditionalFormatting sqref="AA15">
    <cfRule type="cellIs" dxfId="212" priority="196" operator="equal">
      <formula>"jan."</formula>
    </cfRule>
  </conditionalFormatting>
  <conditionalFormatting sqref="AA15">
    <cfRule type="cellIs" dxfId="211" priority="194" operator="equal">
      <formula>"jan."</formula>
    </cfRule>
  </conditionalFormatting>
  <conditionalFormatting sqref="AA15">
    <cfRule type="cellIs" dxfId="210" priority="193" operator="equal">
      <formula>"jan."</formula>
    </cfRule>
  </conditionalFormatting>
  <conditionalFormatting sqref="AA15">
    <cfRule type="cellIs" dxfId="209" priority="192" operator="equal">
      <formula>"jan."</formula>
    </cfRule>
  </conditionalFormatting>
  <conditionalFormatting sqref="AA15">
    <cfRule type="cellIs" dxfId="208" priority="191" operator="equal">
      <formula>"jan."</formula>
    </cfRule>
  </conditionalFormatting>
  <conditionalFormatting sqref="AA15">
    <cfRule type="cellIs" dxfId="207" priority="190" operator="equal">
      <formula>"jan."</formula>
    </cfRule>
  </conditionalFormatting>
  <conditionalFormatting sqref="AA15">
    <cfRule type="cellIs" dxfId="206" priority="189" operator="equal">
      <formula>"jan."</formula>
    </cfRule>
  </conditionalFormatting>
  <conditionalFormatting sqref="AA15">
    <cfRule type="cellIs" dxfId="205" priority="188" operator="equal">
      <formula>"jan."</formula>
    </cfRule>
  </conditionalFormatting>
  <conditionalFormatting sqref="AA15">
    <cfRule type="cellIs" dxfId="204" priority="187" operator="equal">
      <formula>"jan."</formula>
    </cfRule>
  </conditionalFormatting>
  <conditionalFormatting sqref="AA15">
    <cfRule type="cellIs" dxfId="203" priority="186" operator="equal">
      <formula>"jan."</formula>
    </cfRule>
  </conditionalFormatting>
  <conditionalFormatting sqref="AA15">
    <cfRule type="cellIs" dxfId="202" priority="185" operator="equal">
      <formula>"jan."</formula>
    </cfRule>
  </conditionalFormatting>
  <conditionalFormatting sqref="AA15">
    <cfRule type="cellIs" dxfId="201" priority="184" operator="equal">
      <formula>"jan."</formula>
    </cfRule>
  </conditionalFormatting>
  <conditionalFormatting sqref="AA15">
    <cfRule type="cellIs" dxfId="200" priority="183" operator="equal">
      <formula>"jan."</formula>
    </cfRule>
  </conditionalFormatting>
  <conditionalFormatting sqref="AA15">
    <cfRule type="cellIs" dxfId="199" priority="182" operator="equal">
      <formula>"jan."</formula>
    </cfRule>
  </conditionalFormatting>
  <conditionalFormatting sqref="AA15">
    <cfRule type="cellIs" dxfId="198" priority="181" operator="equal">
      <formula>"jan."</formula>
    </cfRule>
  </conditionalFormatting>
  <conditionalFormatting sqref="AA15">
    <cfRule type="cellIs" dxfId="197" priority="180" operator="equal">
      <formula>"jan."</formula>
    </cfRule>
  </conditionalFormatting>
  <conditionalFormatting sqref="AA15">
    <cfRule type="cellIs" dxfId="196" priority="179" operator="equal">
      <formula>"jan."</formula>
    </cfRule>
  </conditionalFormatting>
  <conditionalFormatting sqref="AA15">
    <cfRule type="cellIs" dxfId="195" priority="178" operator="equal">
      <formula>"jan."</formula>
    </cfRule>
  </conditionalFormatting>
  <conditionalFormatting sqref="AA15">
    <cfRule type="cellIs" dxfId="194" priority="177" operator="equal">
      <formula>"jan."</formula>
    </cfRule>
  </conditionalFormatting>
  <conditionalFormatting sqref="AA15">
    <cfRule type="cellIs" dxfId="193" priority="176" operator="equal">
      <formula>"jan."</formula>
    </cfRule>
  </conditionalFormatting>
  <conditionalFormatting sqref="AA15">
    <cfRule type="cellIs" dxfId="192" priority="175" operator="equal">
      <formula>"jan."</formula>
    </cfRule>
  </conditionalFormatting>
  <conditionalFormatting sqref="AA15">
    <cfRule type="cellIs" dxfId="191" priority="174" operator="equal">
      <formula>"jan."</formula>
    </cfRule>
  </conditionalFormatting>
  <conditionalFormatting sqref="AA15">
    <cfRule type="cellIs" dxfId="190" priority="172" operator="equal">
      <formula>"jan."</formula>
    </cfRule>
  </conditionalFormatting>
  <conditionalFormatting sqref="AA15">
    <cfRule type="cellIs" dxfId="189" priority="170" operator="equal">
      <formula>"jan."</formula>
    </cfRule>
  </conditionalFormatting>
  <conditionalFormatting sqref="AA15">
    <cfRule type="cellIs" dxfId="188" priority="169" operator="equal">
      <formula>"jan."</formula>
    </cfRule>
  </conditionalFormatting>
  <conditionalFormatting sqref="AA15">
    <cfRule type="cellIs" dxfId="187" priority="168" operator="equal">
      <formula>"jan."</formula>
    </cfRule>
  </conditionalFormatting>
  <conditionalFormatting sqref="AA15">
    <cfRule type="cellIs" dxfId="186" priority="167" operator="equal">
      <formula>"jan."</formula>
    </cfRule>
  </conditionalFormatting>
  <conditionalFormatting sqref="AA15">
    <cfRule type="cellIs" dxfId="185" priority="166" operator="equal">
      <formula>"jan."</formula>
    </cfRule>
  </conditionalFormatting>
  <conditionalFormatting sqref="AA15">
    <cfRule type="cellIs" dxfId="184" priority="165" operator="equal">
      <formula>"jan."</formula>
    </cfRule>
  </conditionalFormatting>
  <conditionalFormatting sqref="AA15">
    <cfRule type="cellIs" dxfId="183" priority="164" operator="equal">
      <formula>"jan."</formula>
    </cfRule>
  </conditionalFormatting>
  <conditionalFormatting sqref="AA15">
    <cfRule type="cellIs" dxfId="182" priority="163" operator="equal">
      <formula>"jan."</formula>
    </cfRule>
  </conditionalFormatting>
  <conditionalFormatting sqref="AA15">
    <cfRule type="cellIs" dxfId="181" priority="162" operator="equal">
      <formula>"jan."</formula>
    </cfRule>
  </conditionalFormatting>
  <conditionalFormatting sqref="AA15">
    <cfRule type="cellIs" dxfId="180" priority="161" operator="equal">
      <formula>"jan."</formula>
    </cfRule>
  </conditionalFormatting>
  <conditionalFormatting sqref="AA15">
    <cfRule type="cellIs" dxfId="179" priority="160" operator="equal">
      <formula>"jan."</formula>
    </cfRule>
  </conditionalFormatting>
  <conditionalFormatting sqref="AA15">
    <cfRule type="cellIs" dxfId="178" priority="159" operator="equal">
      <formula>"jan."</formula>
    </cfRule>
  </conditionalFormatting>
  <conditionalFormatting sqref="AA15">
    <cfRule type="cellIs" dxfId="177" priority="158" operator="equal">
      <formula>"jan."</formula>
    </cfRule>
  </conditionalFormatting>
  <conditionalFormatting sqref="AA15">
    <cfRule type="cellIs" dxfId="176" priority="157" operator="equal">
      <formula>"jan."</formula>
    </cfRule>
  </conditionalFormatting>
  <conditionalFormatting sqref="AA15">
    <cfRule type="cellIs" dxfId="175" priority="156" operator="equal">
      <formula>"jan."</formula>
    </cfRule>
  </conditionalFormatting>
  <conditionalFormatting sqref="AA15">
    <cfRule type="cellIs" dxfId="174" priority="155" operator="equal">
      <formula>"jan."</formula>
    </cfRule>
  </conditionalFormatting>
  <conditionalFormatting sqref="AA15">
    <cfRule type="cellIs" dxfId="173" priority="154" operator="equal">
      <formula>"jan."</formula>
    </cfRule>
  </conditionalFormatting>
  <conditionalFormatting sqref="AA15">
    <cfRule type="cellIs" dxfId="172" priority="153" operator="equal">
      <formula>"jan."</formula>
    </cfRule>
  </conditionalFormatting>
  <conditionalFormatting sqref="AA15">
    <cfRule type="cellIs" dxfId="171" priority="152" operator="equal">
      <formula>"jan."</formula>
    </cfRule>
  </conditionalFormatting>
  <conditionalFormatting sqref="AA15">
    <cfRule type="cellIs" dxfId="170" priority="151" operator="equal">
      <formula>"jan."</formula>
    </cfRule>
  </conditionalFormatting>
  <conditionalFormatting sqref="AA15">
    <cfRule type="cellIs" dxfId="169" priority="150" operator="equal">
      <formula>"jan."</formula>
    </cfRule>
  </conditionalFormatting>
  <conditionalFormatting sqref="AA15">
    <cfRule type="cellIs" dxfId="168" priority="149" operator="equal">
      <formula>"jan."</formula>
    </cfRule>
  </conditionalFormatting>
  <conditionalFormatting sqref="AA15">
    <cfRule type="cellIs" dxfId="167" priority="148" operator="equal">
      <formula>"jan."</formula>
    </cfRule>
  </conditionalFormatting>
  <conditionalFormatting sqref="AA15">
    <cfRule type="cellIs" dxfId="166" priority="147" operator="equal">
      <formula>"jan."</formula>
    </cfRule>
  </conditionalFormatting>
  <conditionalFormatting sqref="AA15">
    <cfRule type="cellIs" dxfId="165" priority="146" operator="equal">
      <formula>"jan."</formula>
    </cfRule>
  </conditionalFormatting>
  <conditionalFormatting sqref="AA15">
    <cfRule type="cellIs" dxfId="164" priority="145" operator="equal">
      <formula>"jan."</formula>
    </cfRule>
  </conditionalFormatting>
  <conditionalFormatting sqref="AA15">
    <cfRule type="cellIs" dxfId="163" priority="144" operator="equal">
      <formula>"jan."</formula>
    </cfRule>
  </conditionalFormatting>
  <conditionalFormatting sqref="AA15">
    <cfRule type="cellIs" dxfId="162" priority="143" operator="equal">
      <formula>"jan."</formula>
    </cfRule>
  </conditionalFormatting>
  <conditionalFormatting sqref="AA15">
    <cfRule type="cellIs" dxfId="161" priority="142" operator="equal">
      <formula>"jan."</formula>
    </cfRule>
  </conditionalFormatting>
  <conditionalFormatting sqref="AA15">
    <cfRule type="cellIs" dxfId="160" priority="141" operator="equal">
      <formula>"jan."</formula>
    </cfRule>
  </conditionalFormatting>
  <conditionalFormatting sqref="AA15">
    <cfRule type="cellIs" dxfId="159" priority="140" operator="equal">
      <formula>"jan."</formula>
    </cfRule>
  </conditionalFormatting>
  <conditionalFormatting sqref="AA15">
    <cfRule type="cellIs" dxfId="158" priority="139" operator="equal">
      <formula>"jan."</formula>
    </cfRule>
  </conditionalFormatting>
  <conditionalFormatting sqref="AA15">
    <cfRule type="cellIs" dxfId="157" priority="138" operator="equal">
      <formula>"jan."</formula>
    </cfRule>
  </conditionalFormatting>
  <conditionalFormatting sqref="AA15">
    <cfRule type="cellIs" dxfId="156" priority="137" operator="equal">
      <formula>"jan."</formula>
    </cfRule>
  </conditionalFormatting>
  <conditionalFormatting sqref="AA15">
    <cfRule type="cellIs" dxfId="155" priority="136" operator="equal">
      <formula>"jan."</formula>
    </cfRule>
  </conditionalFormatting>
  <conditionalFormatting sqref="AA15">
    <cfRule type="cellIs" dxfId="154" priority="135" operator="equal">
      <formula>"jan."</formula>
    </cfRule>
  </conditionalFormatting>
  <conditionalFormatting sqref="AA15">
    <cfRule type="cellIs" dxfId="153" priority="134" operator="equal">
      <formula>"jan."</formula>
    </cfRule>
  </conditionalFormatting>
  <conditionalFormatting sqref="AA15">
    <cfRule type="cellIs" dxfId="152" priority="133" operator="equal">
      <formula>"jan."</formula>
    </cfRule>
  </conditionalFormatting>
  <conditionalFormatting sqref="AA15">
    <cfRule type="cellIs" dxfId="151" priority="132" operator="equal">
      <formula>"jan."</formula>
    </cfRule>
  </conditionalFormatting>
  <conditionalFormatting sqref="AA15">
    <cfRule type="cellIs" dxfId="150" priority="131" operator="equal">
      <formula>"jan."</formula>
    </cfRule>
  </conditionalFormatting>
  <conditionalFormatting sqref="AA15">
    <cfRule type="cellIs" dxfId="149" priority="130" operator="equal">
      <formula>"jan."</formula>
    </cfRule>
  </conditionalFormatting>
  <conditionalFormatting sqref="AA15">
    <cfRule type="cellIs" dxfId="148" priority="129" operator="equal">
      <formula>"jan."</formula>
    </cfRule>
  </conditionalFormatting>
  <conditionalFormatting sqref="AA15">
    <cfRule type="cellIs" dxfId="147" priority="128" operator="equal">
      <formula>"jan."</formula>
    </cfRule>
  </conditionalFormatting>
  <conditionalFormatting sqref="AA15">
    <cfRule type="cellIs" dxfId="146" priority="127" operator="equal">
      <formula>"jan."</formula>
    </cfRule>
  </conditionalFormatting>
  <conditionalFormatting sqref="AA15">
    <cfRule type="cellIs" dxfId="145" priority="126" operator="equal">
      <formula>"jan."</formula>
    </cfRule>
  </conditionalFormatting>
  <conditionalFormatting sqref="AA15">
    <cfRule type="cellIs" dxfId="144" priority="125" operator="equal">
      <formula>"jan."</formula>
    </cfRule>
  </conditionalFormatting>
  <conditionalFormatting sqref="AA15">
    <cfRule type="cellIs" dxfId="143" priority="124" operator="equal">
      <formula>"jan."</formula>
    </cfRule>
  </conditionalFormatting>
  <conditionalFormatting sqref="AA15">
    <cfRule type="cellIs" dxfId="142" priority="123" operator="equal">
      <formula>"jan."</formula>
    </cfRule>
  </conditionalFormatting>
  <conditionalFormatting sqref="AA15">
    <cfRule type="cellIs" dxfId="141" priority="122" operator="equal">
      <formula>"jan."</formula>
    </cfRule>
  </conditionalFormatting>
  <conditionalFormatting sqref="AA15">
    <cfRule type="cellIs" dxfId="140" priority="121" operator="equal">
      <formula>"jan."</formula>
    </cfRule>
  </conditionalFormatting>
  <conditionalFormatting sqref="AA15">
    <cfRule type="cellIs" dxfId="139" priority="120" operator="equal">
      <formula>"jan."</formula>
    </cfRule>
  </conditionalFormatting>
  <conditionalFormatting sqref="AA15">
    <cfRule type="cellIs" dxfId="138" priority="119" operator="equal">
      <formula>"jan."</formula>
    </cfRule>
  </conditionalFormatting>
  <conditionalFormatting sqref="AA15">
    <cfRule type="cellIs" dxfId="137" priority="118" operator="equal">
      <formula>"jan."</formula>
    </cfRule>
  </conditionalFormatting>
  <conditionalFormatting sqref="AA15">
    <cfRule type="cellIs" dxfId="136" priority="117" operator="equal">
      <formula>"jan."</formula>
    </cfRule>
  </conditionalFormatting>
  <conditionalFormatting sqref="AA15">
    <cfRule type="cellIs" dxfId="135" priority="116" operator="equal">
      <formula>"jan."</formula>
    </cfRule>
  </conditionalFormatting>
  <conditionalFormatting sqref="AA15">
    <cfRule type="cellIs" dxfId="134" priority="115" operator="equal">
      <formula>"jan."</formula>
    </cfRule>
  </conditionalFormatting>
  <conditionalFormatting sqref="AA15">
    <cfRule type="cellIs" dxfId="133" priority="114" operator="equal">
      <formula>"jan."</formula>
    </cfRule>
  </conditionalFormatting>
  <conditionalFormatting sqref="AA15">
    <cfRule type="cellIs" dxfId="132" priority="113" operator="equal">
      <formula>"jan."</formula>
    </cfRule>
  </conditionalFormatting>
  <conditionalFormatting sqref="AA15">
    <cfRule type="cellIs" dxfId="131" priority="112" operator="equal">
      <formula>"jan."</formula>
    </cfRule>
  </conditionalFormatting>
  <conditionalFormatting sqref="AA15">
    <cfRule type="cellIs" dxfId="130" priority="111" operator="equal">
      <formula>"jan."</formula>
    </cfRule>
  </conditionalFormatting>
  <conditionalFormatting sqref="AA15">
    <cfRule type="cellIs" dxfId="129" priority="110" operator="equal">
      <formula>"jan."</formula>
    </cfRule>
  </conditionalFormatting>
  <conditionalFormatting sqref="AA15">
    <cfRule type="cellIs" dxfId="128" priority="109" operator="equal">
      <formula>"jan."</formula>
    </cfRule>
  </conditionalFormatting>
  <conditionalFormatting sqref="AA15">
    <cfRule type="cellIs" dxfId="127" priority="108" operator="equal">
      <formula>"jan."</formula>
    </cfRule>
  </conditionalFormatting>
  <conditionalFormatting sqref="AA15">
    <cfRule type="cellIs" dxfId="126" priority="107" operator="equal">
      <formula>"jan."</formula>
    </cfRule>
  </conditionalFormatting>
  <conditionalFormatting sqref="AA15">
    <cfRule type="cellIs" dxfId="125" priority="106" operator="equal">
      <formula>"jan."</formula>
    </cfRule>
  </conditionalFormatting>
  <conditionalFormatting sqref="AA15">
    <cfRule type="cellIs" dxfId="124" priority="105" operator="equal">
      <formula>"jan."</formula>
    </cfRule>
  </conditionalFormatting>
  <conditionalFormatting sqref="AA15">
    <cfRule type="cellIs" dxfId="123" priority="104" operator="equal">
      <formula>"jan."</formula>
    </cfRule>
  </conditionalFormatting>
  <conditionalFormatting sqref="AA15">
    <cfRule type="cellIs" dxfId="122" priority="103" operator="equal">
      <formula>"jan."</formula>
    </cfRule>
  </conditionalFormatting>
  <conditionalFormatting sqref="AA15">
    <cfRule type="cellIs" dxfId="121" priority="102" operator="equal">
      <formula>"jan."</formula>
    </cfRule>
  </conditionalFormatting>
  <conditionalFormatting sqref="AA15">
    <cfRule type="cellIs" dxfId="120" priority="101" operator="equal">
      <formula>"jan."</formula>
    </cfRule>
  </conditionalFormatting>
  <conditionalFormatting sqref="AA15">
    <cfRule type="cellIs" dxfId="119" priority="100" operator="equal">
      <formula>"jan."</formula>
    </cfRule>
  </conditionalFormatting>
  <conditionalFormatting sqref="AA15">
    <cfRule type="cellIs" dxfId="118" priority="99" operator="equal">
      <formula>"jan."</formula>
    </cfRule>
  </conditionalFormatting>
  <conditionalFormatting sqref="AA15">
    <cfRule type="cellIs" dxfId="117" priority="98" operator="equal">
      <formula>"jan."</formula>
    </cfRule>
  </conditionalFormatting>
  <conditionalFormatting sqref="AA15">
    <cfRule type="cellIs" dxfId="116" priority="97" operator="equal">
      <formula>"jan."</formula>
    </cfRule>
  </conditionalFormatting>
  <conditionalFormatting sqref="AA15">
    <cfRule type="cellIs" dxfId="115" priority="96" operator="equal">
      <formula>"jan."</formula>
    </cfRule>
  </conditionalFormatting>
  <conditionalFormatting sqref="AA15">
    <cfRule type="cellIs" dxfId="114" priority="95" operator="equal">
      <formula>"jan."</formula>
    </cfRule>
  </conditionalFormatting>
  <conditionalFormatting sqref="AA15">
    <cfRule type="cellIs" dxfId="113" priority="94" operator="equal">
      <formula>"jan."</formula>
    </cfRule>
  </conditionalFormatting>
  <conditionalFormatting sqref="AA15">
    <cfRule type="cellIs" dxfId="112" priority="93" operator="equal">
      <formula>"jan."</formula>
    </cfRule>
  </conditionalFormatting>
  <conditionalFormatting sqref="AA15">
    <cfRule type="cellIs" dxfId="111" priority="92" operator="equal">
      <formula>"jan."</formula>
    </cfRule>
  </conditionalFormatting>
  <conditionalFormatting sqref="AA15">
    <cfRule type="cellIs" dxfId="110" priority="91" operator="equal">
      <formula>"jan."</formula>
    </cfRule>
  </conditionalFormatting>
  <conditionalFormatting sqref="AA15">
    <cfRule type="cellIs" dxfId="109" priority="90" operator="equal">
      <formula>"jan."</formula>
    </cfRule>
  </conditionalFormatting>
  <conditionalFormatting sqref="AA15">
    <cfRule type="cellIs" dxfId="108" priority="89" operator="equal">
      <formula>"jan."</formula>
    </cfRule>
  </conditionalFormatting>
  <conditionalFormatting sqref="AA15">
    <cfRule type="cellIs" dxfId="107" priority="88" operator="equal">
      <formula>"jan."</formula>
    </cfRule>
  </conditionalFormatting>
  <conditionalFormatting sqref="AA15">
    <cfRule type="cellIs" dxfId="106" priority="87" operator="equal">
      <formula>"jan."</formula>
    </cfRule>
  </conditionalFormatting>
  <conditionalFormatting sqref="AA15">
    <cfRule type="cellIs" dxfId="105" priority="86" operator="equal">
      <formula>"jan."</formula>
    </cfRule>
  </conditionalFormatting>
  <conditionalFormatting sqref="AA15">
    <cfRule type="cellIs" dxfId="104" priority="85" operator="equal">
      <formula>"jan."</formula>
    </cfRule>
  </conditionalFormatting>
  <conditionalFormatting sqref="AA15">
    <cfRule type="cellIs" dxfId="103" priority="84" operator="equal">
      <formula>"jan."</formula>
    </cfRule>
  </conditionalFormatting>
  <conditionalFormatting sqref="AA15">
    <cfRule type="cellIs" dxfId="102" priority="83" operator="equal">
      <formula>"jan."</formula>
    </cfRule>
  </conditionalFormatting>
  <conditionalFormatting sqref="AA15">
    <cfRule type="cellIs" dxfId="101" priority="82" operator="equal">
      <formula>"jan."</formula>
    </cfRule>
  </conditionalFormatting>
  <conditionalFormatting sqref="AA15">
    <cfRule type="cellIs" dxfId="100" priority="81" operator="equal">
      <formula>"jan."</formula>
    </cfRule>
  </conditionalFormatting>
  <conditionalFormatting sqref="AA15">
    <cfRule type="cellIs" dxfId="99" priority="80" operator="equal">
      <formula>"jan."</formula>
    </cfRule>
  </conditionalFormatting>
  <conditionalFormatting sqref="AA15">
    <cfRule type="cellIs" dxfId="98" priority="79" operator="equal">
      <formula>"jan."</formula>
    </cfRule>
  </conditionalFormatting>
  <conditionalFormatting sqref="AA15">
    <cfRule type="cellIs" dxfId="97" priority="78" operator="equal">
      <formula>"jan."</formula>
    </cfRule>
  </conditionalFormatting>
  <conditionalFormatting sqref="AA15">
    <cfRule type="cellIs" dxfId="96" priority="77" operator="equal">
      <formula>"jan."</formula>
    </cfRule>
  </conditionalFormatting>
  <conditionalFormatting sqref="AA15">
    <cfRule type="cellIs" dxfId="95" priority="76" operator="equal">
      <formula>"jan."</formula>
    </cfRule>
  </conditionalFormatting>
  <conditionalFormatting sqref="AA15">
    <cfRule type="cellIs" dxfId="94" priority="75" operator="equal">
      <formula>"jan."</formula>
    </cfRule>
  </conditionalFormatting>
  <conditionalFormatting sqref="AA15">
    <cfRule type="cellIs" dxfId="93" priority="74" operator="equal">
      <formula>"jan."</formula>
    </cfRule>
  </conditionalFormatting>
  <conditionalFormatting sqref="AA15">
    <cfRule type="cellIs" dxfId="92" priority="73" operator="equal">
      <formula>"jan."</formula>
    </cfRule>
  </conditionalFormatting>
  <conditionalFormatting sqref="AA15">
    <cfRule type="cellIs" dxfId="91" priority="72" operator="equal">
      <formula>"jan."</formula>
    </cfRule>
  </conditionalFormatting>
  <conditionalFormatting sqref="AA15">
    <cfRule type="cellIs" dxfId="90" priority="71" operator="equal">
      <formula>"jan."</formula>
    </cfRule>
  </conditionalFormatting>
  <conditionalFormatting sqref="AA15">
    <cfRule type="cellIs" dxfId="89" priority="70" operator="equal">
      <formula>"jan."</formula>
    </cfRule>
  </conditionalFormatting>
  <conditionalFormatting sqref="AA15">
    <cfRule type="cellIs" dxfId="88" priority="68" operator="equal">
      <formula>"jan."</formula>
    </cfRule>
  </conditionalFormatting>
  <conditionalFormatting sqref="AA15">
    <cfRule type="cellIs" dxfId="87" priority="67" operator="equal">
      <formula>"jan."</formula>
    </cfRule>
  </conditionalFormatting>
  <conditionalFormatting sqref="AA15">
    <cfRule type="cellIs" dxfId="86" priority="195" operator="equal">
      <formula>"jan."</formula>
    </cfRule>
  </conditionalFormatting>
  <conditionalFormatting sqref="AA15">
    <cfRule type="cellIs" dxfId="85" priority="173" operator="equal">
      <formula>"jan."</formula>
    </cfRule>
  </conditionalFormatting>
  <conditionalFormatting sqref="AA15">
    <cfRule type="cellIs" dxfId="84" priority="171" operator="equal">
      <formula>"jan."</formula>
    </cfRule>
  </conditionalFormatting>
  <conditionalFormatting sqref="AA15">
    <cfRule type="cellIs" dxfId="83" priority="69" operator="equal">
      <formula>"jan."</formula>
    </cfRule>
  </conditionalFormatting>
  <conditionalFormatting sqref="AA15">
    <cfRule type="cellIs" dxfId="82" priority="66" operator="equal">
      <formula>"jan."</formula>
    </cfRule>
  </conditionalFormatting>
  <conditionalFormatting sqref="AA15">
    <cfRule type="cellIs" dxfId="81" priority="65" operator="equal">
      <formula>"jan."</formula>
    </cfRule>
  </conditionalFormatting>
  <conditionalFormatting sqref="AA15">
    <cfRule type="cellIs" dxfId="80" priority="64" operator="equal">
      <formula>"jan."</formula>
    </cfRule>
  </conditionalFormatting>
  <conditionalFormatting sqref="AA15">
    <cfRule type="cellIs" dxfId="79" priority="63" operator="equal">
      <formula>"jan."</formula>
    </cfRule>
  </conditionalFormatting>
  <conditionalFormatting sqref="AA15">
    <cfRule type="cellIs" dxfId="78" priority="62" operator="equal">
      <formula>"jan."</formula>
    </cfRule>
  </conditionalFormatting>
  <conditionalFormatting sqref="AA15">
    <cfRule type="cellIs" dxfId="77" priority="61" operator="equal">
      <formula>"jan."</formula>
    </cfRule>
  </conditionalFormatting>
  <conditionalFormatting sqref="AA15">
    <cfRule type="cellIs" dxfId="76" priority="60" operator="equal">
      <formula>"jan."</formula>
    </cfRule>
  </conditionalFormatting>
  <conditionalFormatting sqref="AA15">
    <cfRule type="cellIs" dxfId="75" priority="59" operator="equal">
      <formula>"jan."</formula>
    </cfRule>
  </conditionalFormatting>
  <conditionalFormatting sqref="AA15">
    <cfRule type="cellIs" dxfId="74" priority="58" operator="equal">
      <formula>"jan."</formula>
    </cfRule>
  </conditionalFormatting>
  <conditionalFormatting sqref="AA15">
    <cfRule type="cellIs" dxfId="73" priority="57" operator="equal">
      <formula>"jan."</formula>
    </cfRule>
  </conditionalFormatting>
  <conditionalFormatting sqref="AA15">
    <cfRule type="cellIs" dxfId="72" priority="56" operator="equal">
      <formula>"jan."</formula>
    </cfRule>
  </conditionalFormatting>
  <conditionalFormatting sqref="AA15">
    <cfRule type="cellIs" dxfId="71" priority="55" operator="equal">
      <formula>"jan."</formula>
    </cfRule>
  </conditionalFormatting>
  <conditionalFormatting sqref="AA15">
    <cfRule type="cellIs" dxfId="70" priority="54" operator="equal">
      <formula>"jan."</formula>
    </cfRule>
  </conditionalFormatting>
  <conditionalFormatting sqref="AA15">
    <cfRule type="cellIs" dxfId="69" priority="53" operator="equal">
      <formula>"jan."</formula>
    </cfRule>
  </conditionalFormatting>
  <conditionalFormatting sqref="AA15">
    <cfRule type="cellIs" dxfId="68" priority="52" operator="equal">
      <formula>"jan."</formula>
    </cfRule>
  </conditionalFormatting>
  <conditionalFormatting sqref="AA15">
    <cfRule type="cellIs" dxfId="67" priority="51" operator="equal">
      <formula>"jan."</formula>
    </cfRule>
  </conditionalFormatting>
  <conditionalFormatting sqref="AA15">
    <cfRule type="cellIs" dxfId="66" priority="50" operator="equal">
      <formula>"jan."</formula>
    </cfRule>
  </conditionalFormatting>
  <conditionalFormatting sqref="AA15">
    <cfRule type="cellIs" dxfId="65" priority="49" operator="equal">
      <formula>"jan."</formula>
    </cfRule>
  </conditionalFormatting>
  <conditionalFormatting sqref="AA15">
    <cfRule type="cellIs" dxfId="64" priority="48" operator="equal">
      <formula>"jan."</formula>
    </cfRule>
  </conditionalFormatting>
  <conditionalFormatting sqref="AA15">
    <cfRule type="cellIs" dxfId="63" priority="47" operator="equal">
      <formula>"jan."</formula>
    </cfRule>
  </conditionalFormatting>
  <conditionalFormatting sqref="AA15">
    <cfRule type="cellIs" dxfId="62" priority="46" operator="equal">
      <formula>"jan."</formula>
    </cfRule>
  </conditionalFormatting>
  <conditionalFormatting sqref="AA15">
    <cfRule type="cellIs" dxfId="61" priority="45" operator="equal">
      <formula>"jan."</formula>
    </cfRule>
  </conditionalFormatting>
  <conditionalFormatting sqref="AA15">
    <cfRule type="cellIs" dxfId="60" priority="44" operator="equal">
      <formula>"jan."</formula>
    </cfRule>
  </conditionalFormatting>
  <conditionalFormatting sqref="AA15">
    <cfRule type="cellIs" dxfId="59" priority="43" operator="equal">
      <formula>"jan."</formula>
    </cfRule>
  </conditionalFormatting>
  <conditionalFormatting sqref="AA15">
    <cfRule type="cellIs" dxfId="58" priority="42" operator="equal">
      <formula>"jan."</formula>
    </cfRule>
  </conditionalFormatting>
  <conditionalFormatting sqref="AA15">
    <cfRule type="cellIs" dxfId="57" priority="41" operator="equal">
      <formula>"jan."</formula>
    </cfRule>
  </conditionalFormatting>
  <conditionalFormatting sqref="AA15">
    <cfRule type="cellIs" dxfId="56" priority="40" operator="equal">
      <formula>"jan."</formula>
    </cfRule>
  </conditionalFormatting>
  <conditionalFormatting sqref="AA15">
    <cfRule type="cellIs" dxfId="55" priority="39" operator="equal">
      <formula>"jan."</formula>
    </cfRule>
  </conditionalFormatting>
  <conditionalFormatting sqref="AA15">
    <cfRule type="cellIs" dxfId="54" priority="38" operator="equal">
      <formula>"jan."</formula>
    </cfRule>
  </conditionalFormatting>
  <conditionalFormatting sqref="AA15">
    <cfRule type="cellIs" dxfId="53" priority="37" operator="equal">
      <formula>"jan."</formula>
    </cfRule>
  </conditionalFormatting>
  <conditionalFormatting sqref="AA15">
    <cfRule type="cellIs" dxfId="52" priority="36" operator="equal">
      <formula>"jan."</formula>
    </cfRule>
  </conditionalFormatting>
  <conditionalFormatting sqref="AA15">
    <cfRule type="cellIs" dxfId="51" priority="35" operator="equal">
      <formula>"jan."</formula>
    </cfRule>
  </conditionalFormatting>
  <conditionalFormatting sqref="AA15">
    <cfRule type="cellIs" dxfId="50" priority="34" operator="equal">
      <formula>"jan."</formula>
    </cfRule>
  </conditionalFormatting>
  <conditionalFormatting sqref="AA15">
    <cfRule type="cellIs" dxfId="49" priority="33" operator="equal">
      <formula>"jan."</formula>
    </cfRule>
  </conditionalFormatting>
  <conditionalFormatting sqref="AA15">
    <cfRule type="cellIs" dxfId="48" priority="32" operator="equal">
      <formula>"jan."</formula>
    </cfRule>
  </conditionalFormatting>
  <conditionalFormatting sqref="AA15">
    <cfRule type="cellIs" dxfId="47" priority="31" operator="equal">
      <formula>"jan."</formula>
    </cfRule>
  </conditionalFormatting>
  <conditionalFormatting sqref="AA15">
    <cfRule type="cellIs" dxfId="46" priority="30" operator="equal">
      <formula>"jan."</formula>
    </cfRule>
  </conditionalFormatting>
  <conditionalFormatting sqref="AA15">
    <cfRule type="cellIs" dxfId="45" priority="29" operator="equal">
      <formula>"jan."</formula>
    </cfRule>
  </conditionalFormatting>
  <conditionalFormatting sqref="AA15">
    <cfRule type="cellIs" dxfId="44" priority="28" operator="equal">
      <formula>"jan."</formula>
    </cfRule>
  </conditionalFormatting>
  <conditionalFormatting sqref="AA15">
    <cfRule type="cellIs" dxfId="43" priority="27" operator="equal">
      <formula>"jan."</formula>
    </cfRule>
  </conditionalFormatting>
  <conditionalFormatting sqref="AA15">
    <cfRule type="cellIs" dxfId="42" priority="26" operator="equal">
      <formula>"jan."</formula>
    </cfRule>
  </conditionalFormatting>
  <conditionalFormatting sqref="AA15">
    <cfRule type="cellIs" dxfId="41" priority="25" operator="equal">
      <formula>"jan."</formula>
    </cfRule>
  </conditionalFormatting>
  <conditionalFormatting sqref="AA15">
    <cfRule type="cellIs" dxfId="40" priority="24" operator="equal">
      <formula>"jan."</formula>
    </cfRule>
  </conditionalFormatting>
  <conditionalFormatting sqref="AA15">
    <cfRule type="cellIs" dxfId="39" priority="23" operator="equal">
      <formula>"jan."</formula>
    </cfRule>
  </conditionalFormatting>
  <conditionalFormatting sqref="AA15">
    <cfRule type="cellIs" dxfId="38" priority="22" operator="equal">
      <formula>"jan."</formula>
    </cfRule>
  </conditionalFormatting>
  <conditionalFormatting sqref="AA15">
    <cfRule type="cellIs" dxfId="37" priority="21" operator="equal">
      <formula>"jan."</formula>
    </cfRule>
  </conditionalFormatting>
  <conditionalFormatting sqref="AA15">
    <cfRule type="cellIs" dxfId="36" priority="20" operator="equal">
      <formula>"jan."</formula>
    </cfRule>
  </conditionalFormatting>
  <conditionalFormatting sqref="AA15">
    <cfRule type="cellIs" dxfId="35" priority="19" operator="equal">
      <formula>"jan."</formula>
    </cfRule>
  </conditionalFormatting>
  <conditionalFormatting sqref="AA15">
    <cfRule type="cellIs" dxfId="34" priority="18" operator="equal">
      <formula>"jan."</formula>
    </cfRule>
  </conditionalFormatting>
  <conditionalFormatting sqref="AA15">
    <cfRule type="cellIs" dxfId="33" priority="17" operator="equal">
      <formula>"jan."</formula>
    </cfRule>
  </conditionalFormatting>
  <conditionalFormatting sqref="AA15">
    <cfRule type="cellIs" dxfId="32" priority="16" operator="equal">
      <formula>"jan."</formula>
    </cfRule>
  </conditionalFormatting>
  <conditionalFormatting sqref="AA15">
    <cfRule type="cellIs" dxfId="31" priority="15" operator="equal">
      <formula>"jan."</formula>
    </cfRule>
  </conditionalFormatting>
  <conditionalFormatting sqref="AA15">
    <cfRule type="cellIs" dxfId="30" priority="14" operator="equal">
      <formula>"jan."</formula>
    </cfRule>
  </conditionalFormatting>
  <conditionalFormatting sqref="AA15">
    <cfRule type="cellIs" dxfId="29" priority="13" operator="equal">
      <formula>"jan."</formula>
    </cfRule>
  </conditionalFormatting>
  <conditionalFormatting sqref="AA15">
    <cfRule type="cellIs" dxfId="28" priority="12" operator="equal">
      <formula>"jan."</formula>
    </cfRule>
  </conditionalFormatting>
  <conditionalFormatting sqref="AA15">
    <cfRule type="cellIs" dxfId="27" priority="11" operator="equal">
      <formula>"jan."</formula>
    </cfRule>
  </conditionalFormatting>
  <conditionalFormatting sqref="AA15">
    <cfRule type="cellIs" dxfId="26" priority="10" operator="equal">
      <formula>"jan."</formula>
    </cfRule>
  </conditionalFormatting>
  <conditionalFormatting sqref="AA15">
    <cfRule type="cellIs" dxfId="25" priority="9" operator="equal">
      <formula>"jan."</formula>
    </cfRule>
  </conditionalFormatting>
  <conditionalFormatting sqref="AA15">
    <cfRule type="cellIs" dxfId="24" priority="8" operator="equal">
      <formula>"jan."</formula>
    </cfRule>
  </conditionalFormatting>
  <conditionalFormatting sqref="AA15">
    <cfRule type="cellIs" dxfId="23" priority="7" operator="equal">
      <formula>"jan."</formula>
    </cfRule>
  </conditionalFormatting>
  <conditionalFormatting sqref="AA15">
    <cfRule type="cellIs" dxfId="22" priority="6" operator="equal">
      <formula>"jan."</formula>
    </cfRule>
  </conditionalFormatting>
  <conditionalFormatting sqref="AA15">
    <cfRule type="cellIs" dxfId="21" priority="5" operator="equal">
      <formula>"jan."</formula>
    </cfRule>
  </conditionalFormatting>
  <conditionalFormatting sqref="AA15">
    <cfRule type="cellIs" dxfId="20" priority="4" operator="equal">
      <formula>"jan."</formula>
    </cfRule>
  </conditionalFormatting>
  <conditionalFormatting sqref="AA15">
    <cfRule type="cellIs" dxfId="19" priority="3" operator="equal">
      <formula>"jan."</formula>
    </cfRule>
  </conditionalFormatting>
  <conditionalFormatting sqref="AA15">
    <cfRule type="cellIs" dxfId="18" priority="2" operator="equal">
      <formula>"jan."</formula>
    </cfRule>
  </conditionalFormatting>
  <conditionalFormatting sqref="AA15">
    <cfRule type="cellIs" dxfId="17" priority="1" operator="equal">
      <formula>"jan."</formula>
    </cfRule>
  </conditionalFormatting>
  <printOptions horizontalCentered="1"/>
  <pageMargins left="0" right="0" top="0.19685039370078741" bottom="0.19685039370078741" header="0" footer="0"/>
  <pageSetup paperSize="9" orientation="portrait" r:id="rId1"/>
  <headerFooter alignWithMargins="0"/>
  <ignoredErrors>
    <ignoredError sqref="I8:Q8 I61:O61"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B62"/>
  <sheetViews>
    <sheetView zoomScaleNormal="100" workbookViewId="0"/>
  </sheetViews>
  <sheetFormatPr defaultColWidth="9.140625" defaultRowHeight="12.75" x14ac:dyDescent="0.2"/>
  <cols>
    <col min="1" max="1" width="1" style="97" customWidth="1"/>
    <col min="2" max="2" width="2.5703125" style="363" customWidth="1"/>
    <col min="3" max="3" width="1" style="97" customWidth="1"/>
    <col min="4" max="4" width="30.5703125" style="97" customWidth="1"/>
    <col min="5" max="5" width="6.85546875" style="97" customWidth="1"/>
    <col min="6" max="6" width="6.140625" style="97" customWidth="1"/>
    <col min="7" max="7" width="6.42578125" style="97" customWidth="1"/>
    <col min="8" max="8" width="6.7109375" style="97" customWidth="1"/>
    <col min="9" max="9" width="6.140625" style="97" customWidth="1"/>
    <col min="10" max="10" width="6.85546875" style="97" customWidth="1"/>
    <col min="11" max="11" width="7.42578125" style="97" customWidth="1"/>
    <col min="12" max="12" width="6.7109375" style="97" customWidth="1"/>
    <col min="13" max="14" width="6.5703125" style="97" customWidth="1"/>
    <col min="15" max="15" width="2.5703125" style="824" customWidth="1"/>
    <col min="16" max="16" width="1" style="824" customWidth="1"/>
    <col min="17" max="17" width="9.140625" style="97"/>
    <col min="18" max="18" width="25.7109375" style="1715" customWidth="1"/>
    <col min="19" max="20" width="9.5703125" style="1715" bestFit="1" customWidth="1"/>
    <col min="21" max="22" width="9.28515625" style="1715" bestFit="1" customWidth="1"/>
    <col min="23" max="28" width="9.140625" style="1715"/>
    <col min="29" max="16384" width="9.140625" style="97"/>
  </cols>
  <sheetData>
    <row r="1" spans="1:28" ht="13.5" customHeight="1" x14ac:dyDescent="0.2">
      <c r="A1" s="96"/>
      <c r="B1" s="2150" t="s">
        <v>482</v>
      </c>
      <c r="C1" s="2150"/>
      <c r="D1" s="2150"/>
      <c r="E1" s="2150"/>
      <c r="F1" s="364"/>
      <c r="G1" s="364"/>
      <c r="H1" s="364"/>
      <c r="I1" s="364"/>
      <c r="J1" s="364"/>
      <c r="K1" s="364"/>
      <c r="L1" s="364"/>
      <c r="M1" s="364"/>
      <c r="N1" s="364"/>
      <c r="O1" s="364"/>
      <c r="P1" s="364"/>
    </row>
    <row r="2" spans="1:28" ht="6" customHeight="1" x14ac:dyDescent="0.2">
      <c r="A2" s="96"/>
      <c r="B2" s="2151"/>
      <c r="C2" s="2151"/>
      <c r="D2" s="2151"/>
      <c r="E2" s="1388"/>
      <c r="F2" s="1388"/>
      <c r="G2" s="2151"/>
      <c r="H2" s="2151"/>
      <c r="I2" s="2151"/>
      <c r="J2" s="2151"/>
      <c r="K2" s="2151"/>
      <c r="L2" s="2151"/>
      <c r="M2" s="2151"/>
      <c r="N2" s="1388"/>
      <c r="O2" s="365"/>
      <c r="P2" s="1122"/>
    </row>
    <row r="3" spans="1:28" ht="10.5" customHeight="1" thickBot="1" x14ac:dyDescent="0.25">
      <c r="A3" s="96"/>
      <c r="B3" s="314"/>
      <c r="C3" s="98"/>
      <c r="D3" s="98"/>
      <c r="E3" s="98"/>
      <c r="F3" s="98"/>
      <c r="G3" s="98"/>
      <c r="H3" s="98"/>
      <c r="I3" s="98"/>
      <c r="J3" s="98"/>
      <c r="K3" s="98"/>
      <c r="L3" s="98"/>
      <c r="M3" s="98"/>
      <c r="N3" s="475" t="s">
        <v>497</v>
      </c>
      <c r="O3" s="366"/>
      <c r="P3" s="1122"/>
    </row>
    <row r="4" spans="1:28" ht="13.5" customHeight="1" thickBot="1" x14ac:dyDescent="0.25">
      <c r="A4" s="96"/>
      <c r="B4" s="314"/>
      <c r="C4" s="2137" t="s">
        <v>490</v>
      </c>
      <c r="D4" s="2138"/>
      <c r="E4" s="2138"/>
      <c r="F4" s="2138"/>
      <c r="G4" s="2138"/>
      <c r="H4" s="2138"/>
      <c r="I4" s="2138"/>
      <c r="J4" s="2138"/>
      <c r="K4" s="2138"/>
      <c r="L4" s="2138"/>
      <c r="M4" s="2138"/>
      <c r="N4" s="2139"/>
      <c r="O4" s="366"/>
      <c r="P4" s="1122"/>
      <c r="R4" s="2152"/>
      <c r="S4" s="2152"/>
      <c r="T4" s="2152"/>
    </row>
    <row r="5" spans="1:28" ht="4.5" customHeight="1" x14ac:dyDescent="0.2">
      <c r="A5" s="96"/>
      <c r="B5" s="314"/>
      <c r="C5" s="2153" t="s">
        <v>76</v>
      </c>
      <c r="D5" s="2153"/>
      <c r="E5" s="314"/>
      <c r="F5" s="314"/>
      <c r="G5" s="314"/>
      <c r="H5" s="314"/>
      <c r="I5" s="314"/>
      <c r="J5" s="314"/>
      <c r="K5" s="314"/>
      <c r="L5" s="314"/>
      <c r="M5" s="314"/>
      <c r="N5" s="314"/>
      <c r="O5" s="366"/>
      <c r="P5" s="1122"/>
    </row>
    <row r="6" spans="1:28" ht="13.5" customHeight="1" x14ac:dyDescent="0.2">
      <c r="A6" s="96"/>
      <c r="B6" s="314"/>
      <c r="C6" s="2154"/>
      <c r="D6" s="2154"/>
      <c r="E6" s="2147">
        <v>2014</v>
      </c>
      <c r="F6" s="2147"/>
      <c r="G6" s="2147">
        <v>2015</v>
      </c>
      <c r="H6" s="2147"/>
      <c r="I6" s="2147">
        <v>2016</v>
      </c>
      <c r="J6" s="2147"/>
      <c r="K6" s="2147">
        <v>2017</v>
      </c>
      <c r="L6" s="2147"/>
      <c r="M6" s="2147">
        <v>2018</v>
      </c>
      <c r="N6" s="2147"/>
      <c r="O6" s="366"/>
      <c r="P6" s="1122"/>
    </row>
    <row r="7" spans="1:28" ht="4.5" customHeight="1" x14ac:dyDescent="0.2">
      <c r="A7" s="96"/>
      <c r="B7" s="314"/>
      <c r="C7" s="314"/>
      <c r="D7" s="314"/>
      <c r="E7" s="2148"/>
      <c r="F7" s="2148"/>
      <c r="G7" s="2149"/>
      <c r="H7" s="2149"/>
      <c r="I7" s="2148"/>
      <c r="J7" s="2148"/>
      <c r="K7" s="2148"/>
      <c r="L7" s="2148"/>
      <c r="M7" s="2148"/>
      <c r="N7" s="2148"/>
      <c r="O7" s="366"/>
      <c r="P7" s="1122"/>
    </row>
    <row r="8" spans="1:28" s="102" customFormat="1" ht="18.75" customHeight="1" x14ac:dyDescent="0.2">
      <c r="A8" s="100"/>
      <c r="B8" s="1224"/>
      <c r="C8" s="2146" t="s">
        <v>491</v>
      </c>
      <c r="D8" s="2146"/>
      <c r="E8" s="2143">
        <v>203548.00000000937</v>
      </c>
      <c r="F8" s="2143"/>
      <c r="G8" s="2143">
        <v>208456.70000001372</v>
      </c>
      <c r="H8" s="2143"/>
      <c r="I8" s="2143">
        <v>207566.90000001961</v>
      </c>
      <c r="J8" s="2143"/>
      <c r="K8" s="2143">
        <v>209389.69999998499</v>
      </c>
      <c r="L8" s="2143"/>
      <c r="M8" s="2143">
        <v>195761</v>
      </c>
      <c r="N8" s="2143"/>
      <c r="O8" s="1225"/>
      <c r="P8" s="1226"/>
      <c r="R8" s="1728"/>
      <c r="S8" s="1728"/>
      <c r="T8" s="1728"/>
      <c r="U8" s="1728"/>
      <c r="V8" s="1728"/>
      <c r="W8" s="1728"/>
      <c r="X8" s="1728"/>
      <c r="Y8" s="1728"/>
      <c r="Z8" s="1728"/>
      <c r="AA8" s="1728"/>
      <c r="AB8" s="1728"/>
    </row>
    <row r="9" spans="1:28" s="102" customFormat="1" ht="12.6" customHeight="1" x14ac:dyDescent="0.2">
      <c r="A9" s="100"/>
      <c r="B9" s="1224"/>
      <c r="C9" s="1390"/>
      <c r="D9" s="1391" t="s">
        <v>517</v>
      </c>
      <c r="E9" s="2145">
        <v>203388.00000000937</v>
      </c>
      <c r="F9" s="2145"/>
      <c r="G9" s="2145">
        <v>208295.70000001372</v>
      </c>
      <c r="H9" s="2145"/>
      <c r="I9" s="2145">
        <v>207428.90000001961</v>
      </c>
      <c r="J9" s="2145"/>
      <c r="K9" s="2145">
        <v>209249.69999998499</v>
      </c>
      <c r="L9" s="2145"/>
      <c r="M9" s="2145">
        <v>195658</v>
      </c>
      <c r="N9" s="2145"/>
      <c r="O9" s="1225"/>
      <c r="P9" s="1226"/>
      <c r="R9" s="1728"/>
      <c r="S9" s="1728"/>
      <c r="T9" s="1728"/>
      <c r="U9" s="1728"/>
      <c r="V9" s="1728"/>
      <c r="W9" s="1728"/>
      <c r="X9" s="1728"/>
      <c r="Y9" s="1728"/>
      <c r="Z9" s="1728"/>
      <c r="AA9" s="1728"/>
      <c r="AB9" s="1728"/>
    </row>
    <row r="10" spans="1:28" s="102" customFormat="1" ht="12.6" customHeight="1" x14ac:dyDescent="0.2">
      <c r="A10" s="100"/>
      <c r="B10" s="1224"/>
      <c r="C10" s="1390"/>
      <c r="D10" s="1391" t="s">
        <v>494</v>
      </c>
      <c r="E10" s="2145">
        <v>160</v>
      </c>
      <c r="F10" s="2145"/>
      <c r="G10" s="2145">
        <v>161</v>
      </c>
      <c r="H10" s="2145"/>
      <c r="I10" s="2145">
        <v>138</v>
      </c>
      <c r="J10" s="2145"/>
      <c r="K10" s="2145">
        <v>140</v>
      </c>
      <c r="L10" s="2145"/>
      <c r="M10" s="2145">
        <v>103</v>
      </c>
      <c r="N10" s="2145"/>
      <c r="O10" s="1225"/>
      <c r="P10" s="1226"/>
      <c r="R10" s="1728"/>
      <c r="S10" s="1728"/>
      <c r="T10" s="1728"/>
      <c r="U10" s="1728"/>
      <c r="V10" s="1728"/>
      <c r="W10" s="1728"/>
      <c r="X10" s="1728"/>
      <c r="Y10" s="1728"/>
      <c r="Z10" s="1728"/>
      <c r="AA10" s="1728"/>
      <c r="AB10" s="1728"/>
    </row>
    <row r="11" spans="1:28" s="102" customFormat="1" ht="26.25" customHeight="1" x14ac:dyDescent="0.2">
      <c r="A11" s="100"/>
      <c r="B11" s="1224"/>
      <c r="C11" s="2144" t="s">
        <v>492</v>
      </c>
      <c r="D11" s="2144"/>
      <c r="E11" s="2143">
        <v>137344.99999999226</v>
      </c>
      <c r="F11" s="2143"/>
      <c r="G11" s="2143">
        <v>142030.80000001396</v>
      </c>
      <c r="H11" s="2143"/>
      <c r="I11" s="2143">
        <v>142646.50000000544</v>
      </c>
      <c r="J11" s="2143"/>
      <c r="K11" s="2143">
        <v>143424.90000000072</v>
      </c>
      <c r="L11" s="2143"/>
      <c r="M11" s="2143">
        <v>137341</v>
      </c>
      <c r="N11" s="2143"/>
      <c r="O11" s="1225"/>
      <c r="P11" s="1226"/>
      <c r="R11" s="1728"/>
      <c r="S11" s="1728"/>
      <c r="T11" s="1728"/>
      <c r="U11" s="1728"/>
      <c r="V11" s="1728"/>
      <c r="W11" s="1728"/>
      <c r="X11" s="1728"/>
      <c r="Y11" s="1728"/>
      <c r="Z11" s="1728"/>
      <c r="AA11" s="1728"/>
      <c r="AB11" s="1728"/>
    </row>
    <row r="12" spans="1:28" s="102" customFormat="1" ht="12.6" customHeight="1" x14ac:dyDescent="0.2">
      <c r="A12" s="100"/>
      <c r="B12" s="1224"/>
      <c r="C12" s="2144" t="s">
        <v>493</v>
      </c>
      <c r="D12" s="2144"/>
      <c r="E12" s="2143">
        <v>5324131</v>
      </c>
      <c r="F12" s="2143"/>
      <c r="G12" s="2143">
        <v>5459744</v>
      </c>
      <c r="H12" s="2143"/>
      <c r="I12" s="2143">
        <v>5333835</v>
      </c>
      <c r="J12" s="2143"/>
      <c r="K12" s="2143">
        <v>5430340</v>
      </c>
      <c r="L12" s="2143"/>
      <c r="M12" s="2143">
        <v>4700277.9999999125</v>
      </c>
      <c r="N12" s="2143"/>
      <c r="O12" s="1225"/>
      <c r="P12" s="1226"/>
      <c r="R12" s="1728"/>
      <c r="S12" s="1728"/>
      <c r="T12" s="1728"/>
      <c r="U12" s="1728"/>
      <c r="V12" s="1728"/>
      <c r="W12" s="1728"/>
      <c r="X12" s="1728"/>
      <c r="Y12" s="1728"/>
      <c r="Z12" s="1728"/>
      <c r="AA12" s="1728"/>
      <c r="AB12" s="1728"/>
    </row>
    <row r="13" spans="1:28" ht="9.9499999999999993" customHeight="1" thickBot="1" x14ac:dyDescent="0.25">
      <c r="A13" s="96"/>
      <c r="B13" s="98"/>
      <c r="C13" s="98"/>
      <c r="D13" s="98"/>
      <c r="E13" s="1392"/>
      <c r="F13" s="1392"/>
      <c r="G13" s="1392"/>
      <c r="H13" s="1392"/>
      <c r="I13" s="1392"/>
      <c r="J13" s="1392"/>
      <c r="K13" s="1392"/>
      <c r="L13" s="1392"/>
      <c r="M13" s="1392"/>
      <c r="N13" s="1392"/>
      <c r="O13" s="366"/>
      <c r="P13" s="1122"/>
    </row>
    <row r="14" spans="1:28" s="102" customFormat="1" ht="13.5" customHeight="1" thickBot="1" x14ac:dyDescent="0.25">
      <c r="A14" s="100"/>
      <c r="B14" s="101"/>
      <c r="C14" s="2137" t="s">
        <v>518</v>
      </c>
      <c r="D14" s="2138"/>
      <c r="E14" s="2138"/>
      <c r="F14" s="2138"/>
      <c r="G14" s="2138"/>
      <c r="H14" s="2138"/>
      <c r="I14" s="2138"/>
      <c r="J14" s="2138"/>
      <c r="K14" s="2138"/>
      <c r="L14" s="2138"/>
      <c r="M14" s="2138"/>
      <c r="N14" s="2139"/>
      <c r="O14" s="366"/>
      <c r="P14" s="1122"/>
      <c r="R14" s="1728"/>
      <c r="S14" s="1728"/>
      <c r="T14" s="1728"/>
      <c r="U14" s="1728"/>
      <c r="V14" s="1728"/>
      <c r="W14" s="1728"/>
      <c r="X14" s="1728"/>
      <c r="Y14" s="1728"/>
      <c r="Z14" s="1728"/>
      <c r="AA14" s="1728"/>
      <c r="AB14" s="1728"/>
    </row>
    <row r="15" spans="1:28" ht="4.5" customHeight="1" x14ac:dyDescent="0.2">
      <c r="A15" s="96"/>
      <c r="B15" s="98"/>
      <c r="C15" s="2140" t="s">
        <v>76</v>
      </c>
      <c r="D15" s="2140"/>
      <c r="E15" s="317"/>
      <c r="F15" s="317"/>
      <c r="G15" s="317"/>
      <c r="H15" s="317"/>
      <c r="I15" s="317"/>
      <c r="J15" s="317"/>
      <c r="K15" s="317"/>
      <c r="L15" s="317"/>
      <c r="M15" s="317"/>
      <c r="N15" s="317"/>
      <c r="O15" s="366"/>
      <c r="P15" s="1122"/>
    </row>
    <row r="16" spans="1:28" x14ac:dyDescent="0.2">
      <c r="A16" s="96"/>
      <c r="B16" s="98"/>
      <c r="C16" s="2140"/>
      <c r="D16" s="2140"/>
      <c r="E16" s="1393"/>
      <c r="G16" s="2141">
        <v>2017</v>
      </c>
      <c r="H16" s="2141"/>
      <c r="I16" s="2141"/>
      <c r="J16" s="2141"/>
      <c r="K16" s="2141">
        <v>2018</v>
      </c>
      <c r="L16" s="2141"/>
      <c r="M16" s="2141"/>
      <c r="N16" s="2141"/>
      <c r="O16" s="1123"/>
      <c r="P16" s="1124"/>
    </row>
    <row r="17" spans="1:28" ht="22.5" customHeight="1" x14ac:dyDescent="0.2">
      <c r="A17" s="96"/>
      <c r="B17" s="98"/>
      <c r="C17" s="1393"/>
      <c r="D17" s="1393"/>
      <c r="E17" s="1393"/>
      <c r="F17" s="1394"/>
      <c r="G17" s="1395" t="s">
        <v>66</v>
      </c>
      <c r="H17" s="1396" t="s">
        <v>519</v>
      </c>
      <c r="I17" s="1396" t="s">
        <v>520</v>
      </c>
      <c r="J17" s="1396" t="s">
        <v>521</v>
      </c>
      <c r="K17" s="1395" t="s">
        <v>66</v>
      </c>
      <c r="L17" s="1396" t="s">
        <v>519</v>
      </c>
      <c r="M17" s="1396" t="s">
        <v>520</v>
      </c>
      <c r="N17" s="1396" t="s">
        <v>521</v>
      </c>
      <c r="O17" s="1123"/>
      <c r="P17" s="1124"/>
      <c r="R17" s="1797"/>
      <c r="S17" s="1797"/>
      <c r="T17" s="1797"/>
      <c r="U17" s="1797"/>
    </row>
    <row r="18" spans="1:28" s="1110" customFormat="1" ht="15" customHeight="1" x14ac:dyDescent="0.2">
      <c r="A18" s="1108"/>
      <c r="B18" s="1109"/>
      <c r="C18" s="2042" t="s">
        <v>66</v>
      </c>
      <c r="D18" s="2042"/>
      <c r="E18" s="1227"/>
      <c r="F18" s="1227"/>
      <c r="G18" s="1397">
        <v>209389.69999998496</v>
      </c>
      <c r="H18" s="1397">
        <v>201829.99999998664</v>
      </c>
      <c r="I18" s="1397">
        <v>7053.5000000000155</v>
      </c>
      <c r="J18" s="1397">
        <v>506.2000000000001</v>
      </c>
      <c r="K18" s="1397">
        <v>195761</v>
      </c>
      <c r="L18" s="1397">
        <v>181282</v>
      </c>
      <c r="M18" s="1397">
        <v>4243</v>
      </c>
      <c r="N18" s="1397">
        <v>10236</v>
      </c>
      <c r="O18" s="1125"/>
      <c r="Q18" s="97"/>
      <c r="R18" s="1798"/>
      <c r="S18" s="1798"/>
      <c r="T18" s="1798"/>
      <c r="U18" s="1798"/>
      <c r="V18" s="1715"/>
      <c r="W18" s="1715"/>
      <c r="X18" s="1715"/>
      <c r="Y18" s="1715"/>
      <c r="Z18" s="1715"/>
      <c r="AA18" s="1715"/>
      <c r="AB18" s="1799"/>
    </row>
    <row r="19" spans="1:28" ht="13.5" customHeight="1" x14ac:dyDescent="0.2">
      <c r="A19" s="96"/>
      <c r="B19" s="98"/>
      <c r="C19" s="721"/>
      <c r="D19" s="1398" t="s">
        <v>522</v>
      </c>
      <c r="E19" s="1399"/>
      <c r="F19" s="1399"/>
      <c r="G19" s="1400">
        <v>99.399999999999991</v>
      </c>
      <c r="H19" s="1400">
        <v>99.399999999999991</v>
      </c>
      <c r="I19" s="1400">
        <v>0</v>
      </c>
      <c r="J19" s="1400">
        <v>0</v>
      </c>
      <c r="K19" s="1400">
        <v>515</v>
      </c>
      <c r="L19" s="1400">
        <v>505</v>
      </c>
      <c r="M19" s="1400">
        <v>6</v>
      </c>
      <c r="N19" s="1400">
        <v>4</v>
      </c>
      <c r="O19" s="1123"/>
      <c r="P19" s="1124"/>
      <c r="R19" s="1798"/>
      <c r="S19" s="1797"/>
      <c r="T19" s="1797"/>
      <c r="U19" s="1797"/>
    </row>
    <row r="20" spans="1:28" ht="13.5" customHeight="1" x14ac:dyDescent="0.2">
      <c r="A20" s="96"/>
      <c r="B20" s="98"/>
      <c r="C20" s="721"/>
      <c r="D20" s="1398" t="s">
        <v>523</v>
      </c>
      <c r="E20" s="1399"/>
      <c r="F20" s="1399"/>
      <c r="G20" s="1400">
        <v>239.70000000000007</v>
      </c>
      <c r="H20" s="1400">
        <v>215.90000000000006</v>
      </c>
      <c r="I20" s="1400">
        <v>23.8</v>
      </c>
      <c r="J20" s="1400">
        <v>0</v>
      </c>
      <c r="K20" s="1400">
        <v>457</v>
      </c>
      <c r="L20" s="1400">
        <v>446</v>
      </c>
      <c r="M20" s="1400">
        <v>4</v>
      </c>
      <c r="N20" s="1400">
        <v>7</v>
      </c>
      <c r="O20" s="1123"/>
      <c r="P20" s="1126"/>
    </row>
    <row r="21" spans="1:28" ht="13.5" customHeight="1" x14ac:dyDescent="0.2">
      <c r="A21" s="96"/>
      <c r="B21" s="98"/>
      <c r="C21" s="721"/>
      <c r="D21" s="1398" t="s">
        <v>524</v>
      </c>
      <c r="E21" s="1399"/>
      <c r="F21" s="1399"/>
      <c r="G21" s="1400">
        <v>2068.5999999999995</v>
      </c>
      <c r="H21" s="1400">
        <v>2025.4999999999993</v>
      </c>
      <c r="I21" s="1400">
        <v>43.1</v>
      </c>
      <c r="J21" s="1400">
        <v>0</v>
      </c>
      <c r="K21" s="1400">
        <v>897</v>
      </c>
      <c r="L21" s="1400">
        <v>816</v>
      </c>
      <c r="M21" s="1400">
        <v>8</v>
      </c>
      <c r="N21" s="1400">
        <v>73</v>
      </c>
      <c r="O21" s="1123"/>
      <c r="P21" s="1126"/>
    </row>
    <row r="22" spans="1:28" ht="13.5" customHeight="1" x14ac:dyDescent="0.2">
      <c r="A22" s="96"/>
      <c r="B22" s="98"/>
      <c r="C22" s="721"/>
      <c r="D22" s="1398" t="s">
        <v>525</v>
      </c>
      <c r="E22" s="1399"/>
      <c r="F22" s="1399"/>
      <c r="G22" s="1400">
        <v>2146.1000000000013</v>
      </c>
      <c r="H22" s="1400">
        <v>2127.6000000000008</v>
      </c>
      <c r="I22" s="1400">
        <v>18.5</v>
      </c>
      <c r="J22" s="1400">
        <v>0</v>
      </c>
      <c r="K22" s="1400">
        <v>2888</v>
      </c>
      <c r="L22" s="1400">
        <v>2760</v>
      </c>
      <c r="M22" s="1400">
        <v>22</v>
      </c>
      <c r="N22" s="1400">
        <v>106</v>
      </c>
      <c r="O22" s="1123"/>
      <c r="P22" s="1126"/>
    </row>
    <row r="23" spans="1:28" ht="13.5" customHeight="1" x14ac:dyDescent="0.2">
      <c r="A23" s="96"/>
      <c r="B23" s="98"/>
      <c r="C23" s="721"/>
      <c r="D23" s="1398" t="s">
        <v>526</v>
      </c>
      <c r="E23" s="1399"/>
      <c r="F23" s="1399"/>
      <c r="G23" s="1400">
        <v>776.69999999999982</v>
      </c>
      <c r="H23" s="1400">
        <v>773.69999999999982</v>
      </c>
      <c r="I23" s="1400">
        <v>3</v>
      </c>
      <c r="J23" s="1400">
        <v>0</v>
      </c>
      <c r="K23" s="1400">
        <v>1358</v>
      </c>
      <c r="L23" s="1400">
        <v>1327</v>
      </c>
      <c r="M23" s="1400">
        <v>13</v>
      </c>
      <c r="N23" s="1400">
        <v>18</v>
      </c>
      <c r="O23" s="1123"/>
      <c r="P23" s="1126"/>
    </row>
    <row r="24" spans="1:28" ht="13.5" customHeight="1" x14ac:dyDescent="0.2">
      <c r="A24" s="96"/>
      <c r="B24" s="98"/>
      <c r="C24" s="721"/>
      <c r="D24" s="1398" t="s">
        <v>527</v>
      </c>
      <c r="E24" s="1399"/>
      <c r="F24" s="1399"/>
      <c r="G24" s="1400">
        <v>4787.0000000000291</v>
      </c>
      <c r="H24" s="1400">
        <v>4730.6000000000276</v>
      </c>
      <c r="I24" s="1400">
        <v>56.400000000000013</v>
      </c>
      <c r="J24" s="1400">
        <v>0</v>
      </c>
      <c r="K24" s="1400">
        <v>3718</v>
      </c>
      <c r="L24" s="1400">
        <v>3614</v>
      </c>
      <c r="M24" s="1400">
        <v>43</v>
      </c>
      <c r="N24" s="1400">
        <v>61</v>
      </c>
      <c r="O24" s="1123"/>
      <c r="P24" s="1126"/>
    </row>
    <row r="25" spans="1:28" ht="13.5" customHeight="1" x14ac:dyDescent="0.2">
      <c r="A25" s="96"/>
      <c r="B25" s="98"/>
      <c r="C25" s="721"/>
      <c r="D25" s="1398" t="s">
        <v>528</v>
      </c>
      <c r="E25" s="1399"/>
      <c r="F25" s="1399"/>
      <c r="G25" s="1400">
        <v>920.0999999999998</v>
      </c>
      <c r="H25" s="1400">
        <v>878.49999999999977</v>
      </c>
      <c r="I25" s="1400">
        <v>41.600000000000009</v>
      </c>
      <c r="J25" s="1400">
        <v>0</v>
      </c>
      <c r="K25" s="1400">
        <v>827</v>
      </c>
      <c r="L25" s="1400">
        <v>798</v>
      </c>
      <c r="M25" s="1400">
        <v>11</v>
      </c>
      <c r="N25" s="1400">
        <v>18</v>
      </c>
      <c r="O25" s="1123"/>
      <c r="P25" s="1126"/>
    </row>
    <row r="26" spans="1:28" ht="13.5" customHeight="1" x14ac:dyDescent="0.2">
      <c r="A26" s="96"/>
      <c r="B26" s="98"/>
      <c r="C26" s="721"/>
      <c r="D26" s="1398" t="s">
        <v>529</v>
      </c>
      <c r="E26" s="1399"/>
      <c r="F26" s="1399"/>
      <c r="G26" s="1400">
        <v>600.79999999999984</v>
      </c>
      <c r="H26" s="1400">
        <v>600.79999999999984</v>
      </c>
      <c r="I26" s="1400">
        <v>0</v>
      </c>
      <c r="J26" s="1400">
        <v>0</v>
      </c>
      <c r="K26" s="1400">
        <v>540</v>
      </c>
      <c r="L26" s="1400">
        <v>528</v>
      </c>
      <c r="M26" s="1400">
        <v>5</v>
      </c>
      <c r="N26" s="1400">
        <v>7</v>
      </c>
      <c r="O26" s="1123"/>
      <c r="P26" s="1126"/>
    </row>
    <row r="27" spans="1:28" ht="13.5" customHeight="1" x14ac:dyDescent="0.2">
      <c r="A27" s="96"/>
      <c r="B27" s="98"/>
      <c r="C27" s="721"/>
      <c r="D27" s="1398" t="s">
        <v>530</v>
      </c>
      <c r="E27" s="1399"/>
      <c r="F27" s="1399"/>
      <c r="G27" s="1400">
        <v>85.2</v>
      </c>
      <c r="H27" s="1400">
        <v>85.2</v>
      </c>
      <c r="I27" s="1400">
        <v>0</v>
      </c>
      <c r="J27" s="1400">
        <v>0</v>
      </c>
      <c r="K27" s="1400">
        <v>218</v>
      </c>
      <c r="L27" s="1400">
        <v>218</v>
      </c>
      <c r="M27" s="1400">
        <v>0</v>
      </c>
      <c r="N27" s="1400">
        <v>0</v>
      </c>
      <c r="O27" s="1123"/>
      <c r="P27" s="1126"/>
    </row>
    <row r="28" spans="1:28" ht="13.5" customHeight="1" x14ac:dyDescent="0.2">
      <c r="A28" s="96"/>
      <c r="B28" s="98"/>
      <c r="C28" s="721"/>
      <c r="D28" s="1398" t="s">
        <v>531</v>
      </c>
      <c r="E28" s="1399"/>
      <c r="F28" s="1399"/>
      <c r="G28" s="1400">
        <v>446.99999999999994</v>
      </c>
      <c r="H28" s="1400">
        <v>438.09999999999997</v>
      </c>
      <c r="I28" s="1400">
        <v>8.9</v>
      </c>
      <c r="J28" s="1400">
        <v>0</v>
      </c>
      <c r="K28" s="1400">
        <v>573</v>
      </c>
      <c r="L28" s="1400">
        <v>552</v>
      </c>
      <c r="M28" s="1400">
        <v>10</v>
      </c>
      <c r="N28" s="1400">
        <v>11</v>
      </c>
      <c r="O28" s="1123"/>
      <c r="P28" s="1126"/>
    </row>
    <row r="29" spans="1:28" ht="13.5" customHeight="1" x14ac:dyDescent="0.2">
      <c r="A29" s="96"/>
      <c r="B29" s="98"/>
      <c r="C29" s="721"/>
      <c r="D29" s="1398" t="s">
        <v>532</v>
      </c>
      <c r="E29" s="1399"/>
      <c r="F29" s="1399"/>
      <c r="G29" s="1400">
        <v>5911.3000000000075</v>
      </c>
      <c r="H29" s="1400">
        <v>5815.1000000000067</v>
      </c>
      <c r="I29" s="1400">
        <v>96.2</v>
      </c>
      <c r="J29" s="1400">
        <v>0</v>
      </c>
      <c r="K29" s="1400">
        <v>5429</v>
      </c>
      <c r="L29" s="1400">
        <v>5276</v>
      </c>
      <c r="M29" s="1400">
        <v>81</v>
      </c>
      <c r="N29" s="1400">
        <v>72</v>
      </c>
      <c r="O29" s="1123"/>
      <c r="P29" s="1126"/>
    </row>
    <row r="30" spans="1:28" ht="13.5" customHeight="1" x14ac:dyDescent="0.2">
      <c r="A30" s="96"/>
      <c r="B30" s="98"/>
      <c r="C30" s="721"/>
      <c r="D30" s="1398" t="s">
        <v>533</v>
      </c>
      <c r="E30" s="1399"/>
      <c r="F30" s="1399"/>
      <c r="G30" s="1400">
        <v>904.09999999999923</v>
      </c>
      <c r="H30" s="1400">
        <v>879.19999999999925</v>
      </c>
      <c r="I30" s="1400">
        <v>24.900000000000002</v>
      </c>
      <c r="J30" s="1400">
        <v>0</v>
      </c>
      <c r="K30" s="1400">
        <v>1159</v>
      </c>
      <c r="L30" s="1400">
        <v>1137</v>
      </c>
      <c r="M30" s="1400">
        <v>11</v>
      </c>
      <c r="N30" s="1400">
        <v>11</v>
      </c>
      <c r="O30" s="1123"/>
      <c r="P30" s="1126"/>
    </row>
    <row r="31" spans="1:28" ht="13.5" customHeight="1" x14ac:dyDescent="0.2">
      <c r="A31" s="96"/>
      <c r="B31" s="98"/>
      <c r="C31" s="721"/>
      <c r="D31" s="1398" t="s">
        <v>534</v>
      </c>
      <c r="E31" s="1399"/>
      <c r="F31" s="1399"/>
      <c r="G31" s="1400">
        <v>1379.8999999999987</v>
      </c>
      <c r="H31" s="1400">
        <v>1370.9999999999989</v>
      </c>
      <c r="I31" s="1400">
        <v>8.9</v>
      </c>
      <c r="J31" s="1400">
        <v>0</v>
      </c>
      <c r="K31" s="1400">
        <v>2131</v>
      </c>
      <c r="L31" s="1400">
        <v>2077</v>
      </c>
      <c r="M31" s="1400">
        <v>18</v>
      </c>
      <c r="N31" s="1400">
        <v>36</v>
      </c>
      <c r="O31" s="1123"/>
      <c r="P31" s="1126"/>
    </row>
    <row r="32" spans="1:28" ht="13.5" customHeight="1" x14ac:dyDescent="0.2">
      <c r="A32" s="96"/>
      <c r="B32" s="98"/>
      <c r="C32" s="721"/>
      <c r="D32" s="1398" t="s">
        <v>535</v>
      </c>
      <c r="E32" s="1399"/>
      <c r="F32" s="1399"/>
      <c r="G32" s="1400">
        <v>1579.9999999999998</v>
      </c>
      <c r="H32" s="1400">
        <v>1116.1999999999991</v>
      </c>
      <c r="I32" s="1400">
        <v>462.80000000000007</v>
      </c>
      <c r="J32" s="1400">
        <v>1</v>
      </c>
      <c r="K32" s="1400">
        <v>1506</v>
      </c>
      <c r="L32" s="1400">
        <v>1263</v>
      </c>
      <c r="M32" s="1400">
        <v>218</v>
      </c>
      <c r="N32" s="1400">
        <v>25</v>
      </c>
      <c r="O32" s="1123"/>
      <c r="P32" s="1126"/>
    </row>
    <row r="33" spans="1:16" ht="13.5" customHeight="1" x14ac:dyDescent="0.2">
      <c r="A33" s="96"/>
      <c r="B33" s="98"/>
      <c r="C33" s="721"/>
      <c r="D33" s="1398" t="s">
        <v>536</v>
      </c>
      <c r="E33" s="1399"/>
      <c r="F33" s="1399"/>
      <c r="G33" s="1400">
        <v>654.90000000000009</v>
      </c>
      <c r="H33" s="1400">
        <v>636.40000000000009</v>
      </c>
      <c r="I33" s="1400">
        <v>18.5</v>
      </c>
      <c r="J33" s="1400">
        <v>0</v>
      </c>
      <c r="K33" s="1400">
        <v>668</v>
      </c>
      <c r="L33" s="1400">
        <v>645</v>
      </c>
      <c r="M33" s="1400">
        <v>8</v>
      </c>
      <c r="N33" s="1400">
        <v>15</v>
      </c>
      <c r="O33" s="1123"/>
      <c r="P33" s="1126"/>
    </row>
    <row r="34" spans="1:16" ht="13.5" customHeight="1" x14ac:dyDescent="0.2">
      <c r="A34" s="96"/>
      <c r="B34" s="98"/>
      <c r="C34" s="721"/>
      <c r="D34" s="1398" t="s">
        <v>537</v>
      </c>
      <c r="E34" s="1399"/>
      <c r="F34" s="1399"/>
      <c r="G34" s="1400">
        <v>3464.7000000000071</v>
      </c>
      <c r="H34" s="1400">
        <v>3360.4000000000069</v>
      </c>
      <c r="I34" s="1400">
        <v>104.30000000000001</v>
      </c>
      <c r="J34" s="1400">
        <v>0</v>
      </c>
      <c r="K34" s="1400">
        <v>1665</v>
      </c>
      <c r="L34" s="1400">
        <v>1611</v>
      </c>
      <c r="M34" s="1400">
        <v>16</v>
      </c>
      <c r="N34" s="1400">
        <v>38</v>
      </c>
      <c r="O34" s="1123"/>
      <c r="P34" s="1126"/>
    </row>
    <row r="35" spans="1:16" ht="13.5" customHeight="1" x14ac:dyDescent="0.2">
      <c r="A35" s="96"/>
      <c r="B35" s="98"/>
      <c r="C35" s="721"/>
      <c r="D35" s="1398" t="s">
        <v>538</v>
      </c>
      <c r="E35" s="1399"/>
      <c r="F35" s="1399"/>
      <c r="G35" s="1400">
        <v>663.49999999999989</v>
      </c>
      <c r="H35" s="1400">
        <v>638.29999999999995</v>
      </c>
      <c r="I35" s="1400">
        <v>25.199999999999996</v>
      </c>
      <c r="J35" s="1400">
        <v>0</v>
      </c>
      <c r="K35" s="1400">
        <v>886</v>
      </c>
      <c r="L35" s="1400">
        <v>851</v>
      </c>
      <c r="M35" s="1400">
        <v>27</v>
      </c>
      <c r="N35" s="1400">
        <v>8</v>
      </c>
      <c r="O35" s="1123"/>
      <c r="P35" s="1126"/>
    </row>
    <row r="36" spans="1:16" ht="13.5" customHeight="1" x14ac:dyDescent="0.2">
      <c r="A36" s="96"/>
      <c r="B36" s="98"/>
      <c r="C36" s="721"/>
      <c r="D36" s="1398" t="s">
        <v>539</v>
      </c>
      <c r="E36" s="1399"/>
      <c r="F36" s="1399"/>
      <c r="G36" s="1400">
        <v>5949.3000000000056</v>
      </c>
      <c r="H36" s="1400">
        <v>5815.600000000004</v>
      </c>
      <c r="I36" s="1400">
        <v>133.70000000000002</v>
      </c>
      <c r="J36" s="1400">
        <v>0</v>
      </c>
      <c r="K36" s="1400">
        <v>6747</v>
      </c>
      <c r="L36" s="1400">
        <v>6494</v>
      </c>
      <c r="M36" s="1400">
        <v>187</v>
      </c>
      <c r="N36" s="1400">
        <v>66</v>
      </c>
      <c r="O36" s="1123"/>
      <c r="P36" s="1126"/>
    </row>
    <row r="37" spans="1:16" ht="13.5" customHeight="1" x14ac:dyDescent="0.2">
      <c r="A37" s="96"/>
      <c r="B37" s="98"/>
      <c r="C37" s="721"/>
      <c r="D37" s="1398" t="s">
        <v>540</v>
      </c>
      <c r="E37" s="1399"/>
      <c r="F37" s="1399"/>
      <c r="G37" s="1400">
        <v>1321.5999999999997</v>
      </c>
      <c r="H37" s="1400">
        <v>1270.7999999999997</v>
      </c>
      <c r="I37" s="1400">
        <v>50.8</v>
      </c>
      <c r="J37" s="1400">
        <v>0</v>
      </c>
      <c r="K37" s="1400">
        <v>1378</v>
      </c>
      <c r="L37" s="1400">
        <v>1361</v>
      </c>
      <c r="M37" s="1400">
        <v>15</v>
      </c>
      <c r="N37" s="1400">
        <v>2</v>
      </c>
      <c r="O37" s="1123"/>
      <c r="P37" s="1126"/>
    </row>
    <row r="38" spans="1:16" ht="13.5" customHeight="1" x14ac:dyDescent="0.2">
      <c r="A38" s="96"/>
      <c r="B38" s="98"/>
      <c r="C38" s="721"/>
      <c r="D38" s="1398" t="s">
        <v>541</v>
      </c>
      <c r="E38" s="1399"/>
      <c r="F38" s="1399"/>
      <c r="G38" s="1400">
        <v>8840.4999999999727</v>
      </c>
      <c r="H38" s="1400">
        <v>8448.3999999999814</v>
      </c>
      <c r="I38" s="1400">
        <v>392.10000000000014</v>
      </c>
      <c r="J38" s="1400">
        <v>0</v>
      </c>
      <c r="K38" s="1400">
        <v>9022</v>
      </c>
      <c r="L38" s="1400">
        <v>8473</v>
      </c>
      <c r="M38" s="1400">
        <v>344</v>
      </c>
      <c r="N38" s="1400">
        <v>205</v>
      </c>
      <c r="O38" s="1123"/>
      <c r="P38" s="1126"/>
    </row>
    <row r="39" spans="1:16" ht="13.5" customHeight="1" x14ac:dyDescent="0.2">
      <c r="A39" s="96"/>
      <c r="B39" s="98"/>
      <c r="C39" s="721"/>
      <c r="D39" s="1398" t="s">
        <v>542</v>
      </c>
      <c r="E39" s="1399"/>
      <c r="F39" s="1399"/>
      <c r="G39" s="1400">
        <v>16685.799999999843</v>
      </c>
      <c r="H39" s="1400">
        <v>16269.799999999841</v>
      </c>
      <c r="I39" s="1400">
        <v>416.00000000000017</v>
      </c>
      <c r="J39" s="1400">
        <v>0</v>
      </c>
      <c r="K39" s="1400">
        <v>8321</v>
      </c>
      <c r="L39" s="1400">
        <v>7961</v>
      </c>
      <c r="M39" s="1400">
        <v>150</v>
      </c>
      <c r="N39" s="1400">
        <v>210</v>
      </c>
      <c r="O39" s="1123"/>
      <c r="P39" s="1126"/>
    </row>
    <row r="40" spans="1:16" ht="13.5" customHeight="1" x14ac:dyDescent="0.2">
      <c r="A40" s="96"/>
      <c r="B40" s="98"/>
      <c r="C40" s="721"/>
      <c r="D40" s="1398" t="s">
        <v>543</v>
      </c>
      <c r="E40" s="1399"/>
      <c r="F40" s="1399"/>
      <c r="G40" s="1400">
        <v>8706.299999999992</v>
      </c>
      <c r="H40" s="1400">
        <v>8525.8999999999978</v>
      </c>
      <c r="I40" s="1400">
        <v>180.4</v>
      </c>
      <c r="J40" s="1400">
        <v>0</v>
      </c>
      <c r="K40" s="1400">
        <v>5995</v>
      </c>
      <c r="L40" s="1400">
        <v>5745</v>
      </c>
      <c r="M40" s="1400">
        <v>144</v>
      </c>
      <c r="N40" s="1400">
        <v>106</v>
      </c>
      <c r="O40" s="1123"/>
      <c r="P40" s="1126"/>
    </row>
    <row r="41" spans="1:16" ht="13.5" customHeight="1" x14ac:dyDescent="0.2">
      <c r="A41" s="96"/>
      <c r="B41" s="98"/>
      <c r="C41" s="721"/>
      <c r="D41" s="1398" t="s">
        <v>544</v>
      </c>
      <c r="E41" s="1399"/>
      <c r="F41" s="1399"/>
      <c r="G41" s="1400">
        <v>4059.200000000003</v>
      </c>
      <c r="H41" s="1400">
        <v>4010.0000000000023</v>
      </c>
      <c r="I41" s="1400">
        <v>49.2</v>
      </c>
      <c r="J41" s="1400">
        <v>0</v>
      </c>
      <c r="K41" s="1400">
        <v>1355</v>
      </c>
      <c r="L41" s="1400">
        <v>1341</v>
      </c>
      <c r="M41" s="1400">
        <v>10</v>
      </c>
      <c r="N41" s="1400">
        <v>4</v>
      </c>
      <c r="O41" s="1123"/>
      <c r="P41" s="1126"/>
    </row>
    <row r="42" spans="1:16" ht="13.5" customHeight="1" x14ac:dyDescent="0.2">
      <c r="A42" s="96"/>
      <c r="B42" s="98"/>
      <c r="C42" s="721"/>
      <c r="D42" s="1398" t="s">
        <v>545</v>
      </c>
      <c r="E42" s="1399"/>
      <c r="F42" s="1399"/>
      <c r="G42" s="1400">
        <v>4863.5000000000073</v>
      </c>
      <c r="H42" s="1400">
        <v>4336.8000000000065</v>
      </c>
      <c r="I42" s="1400">
        <v>502.29999999999995</v>
      </c>
      <c r="J42" s="1400">
        <v>24.4</v>
      </c>
      <c r="K42" s="1400">
        <v>3069</v>
      </c>
      <c r="L42" s="1400">
        <v>2807</v>
      </c>
      <c r="M42" s="1400">
        <v>162</v>
      </c>
      <c r="N42" s="1400">
        <v>100</v>
      </c>
      <c r="O42" s="1123"/>
      <c r="P42" s="1126"/>
    </row>
    <row r="43" spans="1:16" ht="13.5" customHeight="1" x14ac:dyDescent="0.2">
      <c r="A43" s="96"/>
      <c r="B43" s="98"/>
      <c r="C43" s="721"/>
      <c r="D43" s="1398" t="s">
        <v>546</v>
      </c>
      <c r="E43" s="1399"/>
      <c r="F43" s="1399"/>
      <c r="G43" s="1400">
        <v>2319.3999999999987</v>
      </c>
      <c r="H43" s="1400">
        <v>2216.199999999998</v>
      </c>
      <c r="I43" s="1400">
        <v>94.1</v>
      </c>
      <c r="J43" s="1400">
        <v>9.1</v>
      </c>
      <c r="K43" s="1400">
        <v>1856</v>
      </c>
      <c r="L43" s="1400">
        <v>1780</v>
      </c>
      <c r="M43" s="1400">
        <v>63</v>
      </c>
      <c r="N43" s="1400">
        <v>13</v>
      </c>
      <c r="O43" s="1123"/>
      <c r="P43" s="1126"/>
    </row>
    <row r="44" spans="1:16" ht="13.5" customHeight="1" x14ac:dyDescent="0.2">
      <c r="A44" s="96"/>
      <c r="B44" s="98"/>
      <c r="C44" s="721"/>
      <c r="D44" s="1398" t="s">
        <v>547</v>
      </c>
      <c r="E44" s="1399"/>
      <c r="F44" s="1399"/>
      <c r="G44" s="1400">
        <v>42.8</v>
      </c>
      <c r="H44" s="1400">
        <v>42.8</v>
      </c>
      <c r="I44" s="1400">
        <v>0</v>
      </c>
      <c r="J44" s="1400">
        <v>0</v>
      </c>
      <c r="K44" s="1400">
        <v>35</v>
      </c>
      <c r="L44" s="1400">
        <v>27</v>
      </c>
      <c r="M44" s="1400">
        <v>3</v>
      </c>
      <c r="N44" s="1400">
        <v>5</v>
      </c>
      <c r="O44" s="1123"/>
      <c r="P44" s="1126"/>
    </row>
    <row r="45" spans="1:16" ht="13.5" customHeight="1" x14ac:dyDescent="0.2">
      <c r="A45" s="96"/>
      <c r="B45" s="98"/>
      <c r="C45" s="721"/>
      <c r="D45" s="1398" t="s">
        <v>548</v>
      </c>
      <c r="E45" s="1399"/>
      <c r="F45" s="1399"/>
      <c r="G45" s="1400">
        <v>19022.499999999833</v>
      </c>
      <c r="H45" s="1400">
        <v>18353.399999999845</v>
      </c>
      <c r="I45" s="1400">
        <v>660.99999999999989</v>
      </c>
      <c r="J45" s="1400">
        <v>8.1</v>
      </c>
      <c r="K45" s="1400">
        <v>36961</v>
      </c>
      <c r="L45" s="1400">
        <v>36103</v>
      </c>
      <c r="M45" s="1400">
        <v>466</v>
      </c>
      <c r="N45" s="1400">
        <v>392</v>
      </c>
      <c r="O45" s="1123"/>
      <c r="P45" s="1126"/>
    </row>
    <row r="46" spans="1:16" ht="13.5" customHeight="1" x14ac:dyDescent="0.2">
      <c r="A46" s="96"/>
      <c r="B46" s="98"/>
      <c r="C46" s="721"/>
      <c r="D46" s="1398" t="s">
        <v>549</v>
      </c>
      <c r="E46" s="1399"/>
      <c r="F46" s="1399"/>
      <c r="G46" s="1400">
        <v>19695.599999999708</v>
      </c>
      <c r="H46" s="1400">
        <v>19266.29999999973</v>
      </c>
      <c r="I46" s="1400">
        <v>421.1</v>
      </c>
      <c r="J46" s="1400">
        <v>8.1999999999999993</v>
      </c>
      <c r="K46" s="1400">
        <v>15021</v>
      </c>
      <c r="L46" s="1400">
        <v>14372</v>
      </c>
      <c r="M46" s="1400">
        <v>306</v>
      </c>
      <c r="N46" s="1400">
        <v>343</v>
      </c>
      <c r="O46" s="1123"/>
      <c r="P46" s="1126"/>
    </row>
    <row r="47" spans="1:16" ht="13.5" customHeight="1" x14ac:dyDescent="0.2">
      <c r="A47" s="96"/>
      <c r="B47" s="98"/>
      <c r="C47" s="721"/>
      <c r="D47" s="1398" t="s">
        <v>550</v>
      </c>
      <c r="E47" s="1399"/>
      <c r="F47" s="1399"/>
      <c r="G47" s="1400">
        <v>1500.599999999999</v>
      </c>
      <c r="H47" s="1400">
        <v>1441.799999999999</v>
      </c>
      <c r="I47" s="1400">
        <v>58.8</v>
      </c>
      <c r="J47" s="1400">
        <v>0</v>
      </c>
      <c r="K47" s="1400">
        <v>979</v>
      </c>
      <c r="L47" s="1400">
        <v>944</v>
      </c>
      <c r="M47" s="1400">
        <v>14</v>
      </c>
      <c r="N47" s="1400">
        <v>21</v>
      </c>
      <c r="O47" s="1123"/>
      <c r="P47" s="1126"/>
    </row>
    <row r="48" spans="1:16" ht="13.5" customHeight="1" x14ac:dyDescent="0.2">
      <c r="A48" s="96"/>
      <c r="B48" s="98"/>
      <c r="C48" s="721"/>
      <c r="D48" s="1398" t="s">
        <v>551</v>
      </c>
      <c r="E48" s="1399"/>
      <c r="F48" s="1399"/>
      <c r="G48" s="1400">
        <v>4438.8000000000129</v>
      </c>
      <c r="H48" s="1400">
        <v>4370.7000000000116</v>
      </c>
      <c r="I48" s="1400">
        <v>59.8</v>
      </c>
      <c r="J48" s="1400">
        <v>8.3000000000000007</v>
      </c>
      <c r="K48" s="1400">
        <v>2917</v>
      </c>
      <c r="L48" s="1400">
        <v>2776</v>
      </c>
      <c r="M48" s="1400">
        <v>61</v>
      </c>
      <c r="N48" s="1400">
        <v>80</v>
      </c>
      <c r="O48" s="1123"/>
      <c r="P48" s="1126"/>
    </row>
    <row r="49" spans="1:28" ht="13.5" customHeight="1" x14ac:dyDescent="0.2">
      <c r="A49" s="96"/>
      <c r="B49" s="98"/>
      <c r="C49" s="721"/>
      <c r="D49" s="1398" t="s">
        <v>552</v>
      </c>
      <c r="E49" s="1399"/>
      <c r="F49" s="1399"/>
      <c r="G49" s="1400">
        <v>7830.7000000000435</v>
      </c>
      <c r="H49" s="1400">
        <v>7542.4000000000415</v>
      </c>
      <c r="I49" s="1400">
        <v>288.30000000000007</v>
      </c>
      <c r="J49" s="1400">
        <v>0</v>
      </c>
      <c r="K49" s="1400">
        <v>9093</v>
      </c>
      <c r="L49" s="1400">
        <v>8770</v>
      </c>
      <c r="M49" s="1400">
        <v>196</v>
      </c>
      <c r="N49" s="1400">
        <v>127</v>
      </c>
      <c r="O49" s="1123"/>
      <c r="P49" s="1126"/>
    </row>
    <row r="50" spans="1:28" ht="13.5" customHeight="1" x14ac:dyDescent="0.2">
      <c r="A50" s="96"/>
      <c r="B50" s="98"/>
      <c r="C50" s="721"/>
      <c r="D50" s="1398" t="s">
        <v>553</v>
      </c>
      <c r="E50" s="1399"/>
      <c r="F50" s="1399"/>
      <c r="G50" s="1400">
        <v>13036.599999999951</v>
      </c>
      <c r="H50" s="1400">
        <v>12717.799999999957</v>
      </c>
      <c r="I50" s="1400">
        <v>318.80000000000013</v>
      </c>
      <c r="J50" s="1400">
        <v>0</v>
      </c>
      <c r="K50" s="1400">
        <v>9825</v>
      </c>
      <c r="L50" s="1400">
        <v>9484</v>
      </c>
      <c r="M50" s="1400">
        <v>193</v>
      </c>
      <c r="N50" s="1400">
        <v>148</v>
      </c>
      <c r="O50" s="1123"/>
      <c r="P50" s="1126"/>
    </row>
    <row r="51" spans="1:28" ht="13.5" customHeight="1" x14ac:dyDescent="0.2">
      <c r="A51" s="96"/>
      <c r="B51" s="98"/>
      <c r="C51" s="721"/>
      <c r="D51" s="1398" t="s">
        <v>554</v>
      </c>
      <c r="E51" s="1399"/>
      <c r="F51" s="1399"/>
      <c r="G51" s="1400">
        <v>1305.2999999999981</v>
      </c>
      <c r="H51" s="1400">
        <v>1279.7999999999981</v>
      </c>
      <c r="I51" s="1400">
        <v>25.5</v>
      </c>
      <c r="J51" s="1400">
        <v>0</v>
      </c>
      <c r="K51" s="1400">
        <v>1459</v>
      </c>
      <c r="L51" s="1400">
        <v>1422</v>
      </c>
      <c r="M51" s="1400">
        <v>34</v>
      </c>
      <c r="N51" s="1400">
        <v>3</v>
      </c>
      <c r="O51" s="1123"/>
      <c r="P51" s="1126"/>
    </row>
    <row r="52" spans="1:28" ht="13.5" customHeight="1" x14ac:dyDescent="0.2">
      <c r="A52" s="96"/>
      <c r="B52" s="98"/>
      <c r="C52" s="721"/>
      <c r="D52" s="1398" t="s">
        <v>555</v>
      </c>
      <c r="E52" s="1399"/>
      <c r="F52" s="1399"/>
      <c r="G52" s="1400">
        <v>11169.199999999968</v>
      </c>
      <c r="H52" s="1400">
        <v>10942.29999999997</v>
      </c>
      <c r="I52" s="1400">
        <v>226.90000000000003</v>
      </c>
      <c r="J52" s="1400">
        <v>0</v>
      </c>
      <c r="K52" s="1400">
        <v>7930</v>
      </c>
      <c r="L52" s="1400">
        <v>7601</v>
      </c>
      <c r="M52" s="1400">
        <v>199</v>
      </c>
      <c r="N52" s="1400">
        <v>130</v>
      </c>
      <c r="O52" s="1123"/>
      <c r="P52" s="1126"/>
    </row>
    <row r="53" spans="1:28" ht="13.5" customHeight="1" x14ac:dyDescent="0.2">
      <c r="A53" s="96"/>
      <c r="B53" s="98"/>
      <c r="C53" s="721"/>
      <c r="D53" s="1398" t="s">
        <v>556</v>
      </c>
      <c r="E53" s="1399"/>
      <c r="F53" s="1399"/>
      <c r="G53" s="1400">
        <v>7879.9000000000096</v>
      </c>
      <c r="H53" s="1400">
        <v>7378.8000000000093</v>
      </c>
      <c r="I53" s="1400">
        <v>491.4</v>
      </c>
      <c r="J53" s="1400">
        <v>9.6999999999999993</v>
      </c>
      <c r="K53" s="1400">
        <v>5365</v>
      </c>
      <c r="L53" s="1400">
        <v>4941</v>
      </c>
      <c r="M53" s="1400">
        <v>266</v>
      </c>
      <c r="N53" s="1400">
        <v>158</v>
      </c>
      <c r="O53" s="1123"/>
      <c r="P53" s="1126"/>
    </row>
    <row r="54" spans="1:28" ht="13.5" customHeight="1" x14ac:dyDescent="0.2">
      <c r="A54" s="96"/>
      <c r="B54" s="98"/>
      <c r="C54" s="721"/>
      <c r="D54" s="1398" t="s">
        <v>557</v>
      </c>
      <c r="E54" s="1399"/>
      <c r="F54" s="1399"/>
      <c r="G54" s="1400">
        <v>465.40000000000003</v>
      </c>
      <c r="H54" s="1400">
        <v>420.9</v>
      </c>
      <c r="I54" s="1400">
        <v>44.5</v>
      </c>
      <c r="J54" s="1400">
        <v>0</v>
      </c>
      <c r="K54" s="1400">
        <v>1215</v>
      </c>
      <c r="L54" s="1400">
        <v>1093</v>
      </c>
      <c r="M54" s="1400">
        <v>113</v>
      </c>
      <c r="N54" s="1400">
        <v>9</v>
      </c>
      <c r="O54" s="1123"/>
      <c r="P54" s="1126"/>
    </row>
    <row r="55" spans="1:28" ht="13.5" customHeight="1" x14ac:dyDescent="0.2">
      <c r="A55" s="96"/>
      <c r="B55" s="98"/>
      <c r="C55" s="721"/>
      <c r="D55" s="1398" t="s">
        <v>558</v>
      </c>
      <c r="E55" s="1399"/>
      <c r="F55" s="1399"/>
      <c r="G55" s="1400">
        <v>12515.999999999955</v>
      </c>
      <c r="H55" s="1400">
        <v>11767.599999999973</v>
      </c>
      <c r="I55" s="1400">
        <v>731.99999999999989</v>
      </c>
      <c r="J55" s="1400">
        <v>16.399999999999999</v>
      </c>
      <c r="K55" s="1400">
        <v>9106</v>
      </c>
      <c r="L55" s="1400">
        <v>8734</v>
      </c>
      <c r="M55" s="1400">
        <v>241</v>
      </c>
      <c r="N55" s="1400">
        <v>131</v>
      </c>
      <c r="O55" s="1123"/>
      <c r="P55" s="1126"/>
    </row>
    <row r="56" spans="1:28" ht="13.5" customHeight="1" x14ac:dyDescent="0.2">
      <c r="A56" s="96"/>
      <c r="B56" s="98"/>
      <c r="C56" s="721"/>
      <c r="D56" s="1398" t="s">
        <v>559</v>
      </c>
      <c r="E56" s="1399"/>
      <c r="F56" s="1399"/>
      <c r="G56" s="1400">
        <v>3304.7000000000039</v>
      </c>
      <c r="H56" s="1400">
        <v>3089.6000000000022</v>
      </c>
      <c r="I56" s="1400">
        <v>215.10000000000005</v>
      </c>
      <c r="J56" s="1400">
        <v>0</v>
      </c>
      <c r="K56" s="1400">
        <v>2573</v>
      </c>
      <c r="L56" s="1400">
        <v>2353</v>
      </c>
      <c r="M56" s="1400">
        <v>169</v>
      </c>
      <c r="N56" s="1400">
        <v>51</v>
      </c>
      <c r="O56" s="1123"/>
      <c r="P56" s="1126"/>
    </row>
    <row r="57" spans="1:28" ht="13.5" customHeight="1" x14ac:dyDescent="0.2">
      <c r="A57" s="96"/>
      <c r="B57" s="98"/>
      <c r="C57" s="721"/>
      <c r="D57" s="1398" t="s">
        <v>560</v>
      </c>
      <c r="E57" s="1399"/>
      <c r="F57" s="1399"/>
      <c r="G57" s="1400">
        <v>192.19999999999996</v>
      </c>
      <c r="H57" s="1400">
        <v>192.19999999999996</v>
      </c>
      <c r="I57" s="1400">
        <v>0</v>
      </c>
      <c r="J57" s="1400">
        <v>0</v>
      </c>
      <c r="K57" s="1400">
        <v>119</v>
      </c>
      <c r="L57" s="1400">
        <v>117</v>
      </c>
      <c r="M57" s="1400">
        <v>0</v>
      </c>
      <c r="N57" s="1400">
        <v>2</v>
      </c>
      <c r="O57" s="1123"/>
      <c r="P57" s="1126"/>
    </row>
    <row r="58" spans="1:28" ht="13.5" customHeight="1" x14ac:dyDescent="0.2">
      <c r="A58" s="96"/>
      <c r="B58" s="98"/>
      <c r="C58" s="721"/>
      <c r="D58" s="1398" t="s">
        <v>561</v>
      </c>
      <c r="E58" s="1399"/>
      <c r="F58" s="1399"/>
      <c r="G58" s="1400">
        <v>6596.4000000000151</v>
      </c>
      <c r="H58" s="1400">
        <v>6418.2000000000116</v>
      </c>
      <c r="I58" s="1400">
        <v>170.5</v>
      </c>
      <c r="J58" s="1400">
        <v>7.7</v>
      </c>
      <c r="K58" s="1400">
        <v>18327</v>
      </c>
      <c r="L58" s="1400">
        <v>17911</v>
      </c>
      <c r="M58" s="1400">
        <v>347</v>
      </c>
      <c r="N58" s="1400">
        <v>69</v>
      </c>
      <c r="O58" s="1123"/>
      <c r="P58" s="1126"/>
    </row>
    <row r="59" spans="1:28" ht="13.5" customHeight="1" x14ac:dyDescent="0.2">
      <c r="A59" s="96"/>
      <c r="B59" s="98"/>
      <c r="C59" s="721"/>
      <c r="D59" s="1398" t="s">
        <v>562</v>
      </c>
      <c r="E59" s="1399"/>
      <c r="F59" s="1399"/>
      <c r="G59" s="1400">
        <v>20918.399999999827</v>
      </c>
      <c r="H59" s="1400">
        <v>19919.999999999836</v>
      </c>
      <c r="I59" s="1400">
        <v>585.1</v>
      </c>
      <c r="J59" s="1400">
        <v>413.3</v>
      </c>
      <c r="K59" s="1400">
        <v>11658</v>
      </c>
      <c r="L59" s="1400">
        <v>4248</v>
      </c>
      <c r="M59" s="1400">
        <v>59</v>
      </c>
      <c r="N59" s="1400">
        <v>7351</v>
      </c>
      <c r="O59" s="1123"/>
      <c r="P59" s="1126"/>
    </row>
    <row r="60" spans="1:28" s="1107" customFormat="1" ht="9.75" customHeight="1" x14ac:dyDescent="0.2">
      <c r="A60" s="1106"/>
      <c r="B60" s="1111"/>
      <c r="C60" s="2142" t="s">
        <v>495</v>
      </c>
      <c r="D60" s="2142"/>
      <c r="E60" s="2142"/>
      <c r="F60" s="2142"/>
      <c r="G60" s="2142"/>
      <c r="H60" s="2142"/>
      <c r="I60" s="2142"/>
      <c r="J60" s="2142"/>
      <c r="K60" s="2142"/>
      <c r="L60" s="1401"/>
      <c r="M60" s="1401"/>
      <c r="N60" s="1387"/>
      <c r="O60" s="1127"/>
      <c r="P60" s="1128"/>
      <c r="Q60" s="97"/>
      <c r="R60" s="1715"/>
      <c r="S60" s="1715"/>
      <c r="T60" s="1715"/>
      <c r="U60" s="1715"/>
      <c r="V60" s="1715"/>
      <c r="W60" s="1715"/>
      <c r="X60" s="1715"/>
      <c r="Y60" s="1715"/>
      <c r="Z60" s="1715"/>
      <c r="AA60" s="1715"/>
      <c r="AB60" s="1800"/>
    </row>
    <row r="61" spans="1:28" ht="13.5" customHeight="1" x14ac:dyDescent="0.2">
      <c r="A61" s="98"/>
      <c r="B61" s="119"/>
      <c r="C61" s="1402" t="s">
        <v>488</v>
      </c>
      <c r="D61" s="1402"/>
      <c r="E61" s="1402"/>
      <c r="F61" s="1402"/>
      <c r="G61" s="2136" t="s">
        <v>563</v>
      </c>
      <c r="H61" s="2136"/>
      <c r="I61" s="2136"/>
      <c r="J61" s="2136" t="s">
        <v>489</v>
      </c>
      <c r="K61" s="2136"/>
      <c r="L61" s="2136"/>
      <c r="M61" s="111"/>
      <c r="N61" s="1096"/>
      <c r="O61" s="1123"/>
      <c r="P61" s="1124"/>
    </row>
    <row r="62" spans="1:28" ht="13.5" customHeight="1" x14ac:dyDescent="0.2">
      <c r="A62" s="96"/>
      <c r="B62" s="98"/>
      <c r="C62" s="98"/>
      <c r="D62" s="98"/>
      <c r="E62" s="98"/>
      <c r="F62" s="98"/>
      <c r="G62" s="98"/>
      <c r="H62" s="98"/>
      <c r="I62" s="98"/>
      <c r="J62" s="98"/>
      <c r="K62" s="98"/>
      <c r="L62" s="2084">
        <v>44317</v>
      </c>
      <c r="M62" s="2084"/>
      <c r="N62" s="2084"/>
      <c r="O62" s="199">
        <v>17</v>
      </c>
      <c r="P62" s="1129"/>
    </row>
  </sheetData>
  <mergeCells count="53">
    <mergeCell ref="C5:D6"/>
    <mergeCell ref="E6:F6"/>
    <mergeCell ref="G6:H6"/>
    <mergeCell ref="I6:J6"/>
    <mergeCell ref="K6:L6"/>
    <mergeCell ref="B1:E1"/>
    <mergeCell ref="B2:D2"/>
    <mergeCell ref="G2:M2"/>
    <mergeCell ref="C4:N4"/>
    <mergeCell ref="R4:T4"/>
    <mergeCell ref="M8:N8"/>
    <mergeCell ref="M6:N6"/>
    <mergeCell ref="E7:F7"/>
    <mergeCell ref="G7:H7"/>
    <mergeCell ref="I7:J7"/>
    <mergeCell ref="K7:L7"/>
    <mergeCell ref="M7:N7"/>
    <mergeCell ref="C8:D8"/>
    <mergeCell ref="E8:F8"/>
    <mergeCell ref="G8:H8"/>
    <mergeCell ref="I8:J8"/>
    <mergeCell ref="K8:L8"/>
    <mergeCell ref="E10:F10"/>
    <mergeCell ref="G10:H10"/>
    <mergeCell ref="I10:J10"/>
    <mergeCell ref="K10:L10"/>
    <mergeCell ref="M10:N10"/>
    <mergeCell ref="E9:F9"/>
    <mergeCell ref="G9:H9"/>
    <mergeCell ref="I9:J9"/>
    <mergeCell ref="K9:L9"/>
    <mergeCell ref="M9:N9"/>
    <mergeCell ref="M12:N12"/>
    <mergeCell ref="C11:D11"/>
    <mergeCell ref="E11:F11"/>
    <mergeCell ref="G11:H11"/>
    <mergeCell ref="I11:J11"/>
    <mergeCell ref="K11:L11"/>
    <mergeCell ref="M11:N11"/>
    <mergeCell ref="C12:D12"/>
    <mergeCell ref="E12:F12"/>
    <mergeCell ref="G12:H12"/>
    <mergeCell ref="I12:J12"/>
    <mergeCell ref="K12:L12"/>
    <mergeCell ref="G61:I61"/>
    <mergeCell ref="J61:L61"/>
    <mergeCell ref="L62:N62"/>
    <mergeCell ref="C14:N14"/>
    <mergeCell ref="C15:D16"/>
    <mergeCell ref="G16:J16"/>
    <mergeCell ref="K16:N16"/>
    <mergeCell ref="C18:D18"/>
    <mergeCell ref="C60:K60"/>
  </mergeCells>
  <hyperlinks>
    <hyperlink ref="J61" r:id="rId1"/>
  </hyperlinks>
  <printOptions horizontalCentered="1"/>
  <pageMargins left="0" right="0" top="0.19685039370078741" bottom="0.19685039370078741" header="0" footer="0"/>
  <pageSetup paperSize="9" orientation="portrait" r:id="rId2"/>
  <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R71"/>
  <sheetViews>
    <sheetView zoomScaleNormal="100" workbookViewId="0"/>
  </sheetViews>
  <sheetFormatPr defaultColWidth="9.28515625" defaultRowHeight="12.75" x14ac:dyDescent="0.2"/>
  <cols>
    <col min="1" max="1" width="1" style="323" customWidth="1"/>
    <col min="2" max="2" width="2.5703125" style="323" customWidth="1"/>
    <col min="3" max="3" width="2" style="323" customWidth="1"/>
    <col min="4" max="4" width="14" style="323" customWidth="1"/>
    <col min="5" max="10" width="7" style="323" customWidth="1"/>
    <col min="11" max="11" width="8.28515625" style="323" customWidth="1"/>
    <col min="12" max="12" width="28.42578125" style="323" customWidth="1"/>
    <col min="13" max="13" width="2.5703125" style="323" customWidth="1"/>
    <col min="14" max="14" width="1" style="323" customWidth="1"/>
    <col min="15" max="29" width="9.28515625" style="345"/>
    <col min="30" max="30" width="15.28515625" style="1812" customWidth="1"/>
    <col min="31" max="34" width="6.42578125" style="1812" customWidth="1"/>
    <col min="35" max="36" width="2.28515625" style="1812" customWidth="1"/>
    <col min="37" max="38" width="6.42578125" style="1812" customWidth="1"/>
    <col min="39" max="39" width="15.28515625" style="1812" customWidth="1"/>
    <col min="40" max="41" width="6.42578125" style="1812" customWidth="1"/>
    <col min="42" max="44" width="9.28515625" style="1812"/>
    <col min="45" max="16384" width="9.28515625" style="323"/>
  </cols>
  <sheetData>
    <row r="1" spans="1:44" ht="13.5" customHeight="1" x14ac:dyDescent="0.2">
      <c r="A1" s="318"/>
      <c r="B1" s="322"/>
      <c r="C1" s="322"/>
      <c r="D1" s="322"/>
      <c r="E1" s="322"/>
      <c r="F1" s="319"/>
      <c r="G1" s="319"/>
      <c r="H1" s="319"/>
      <c r="I1" s="319"/>
      <c r="J1" s="319"/>
      <c r="K1" s="319"/>
      <c r="L1" s="2164" t="s">
        <v>308</v>
      </c>
      <c r="M1" s="2164"/>
      <c r="N1" s="318"/>
    </row>
    <row r="2" spans="1:44" ht="6" customHeight="1" x14ac:dyDescent="0.2">
      <c r="A2" s="318"/>
      <c r="B2" s="2165"/>
      <c r="C2" s="2166"/>
      <c r="D2" s="2166"/>
      <c r="E2" s="432"/>
      <c r="F2" s="432"/>
      <c r="G2" s="432"/>
      <c r="H2" s="432"/>
      <c r="I2" s="432"/>
      <c r="J2" s="432"/>
      <c r="K2" s="432"/>
      <c r="L2" s="368"/>
      <c r="M2" s="328"/>
      <c r="N2" s="318"/>
      <c r="O2" s="880"/>
      <c r="P2" s="880"/>
      <c r="Q2" s="880"/>
      <c r="R2" s="880"/>
      <c r="S2" s="880"/>
      <c r="T2" s="880"/>
      <c r="U2" s="880"/>
      <c r="V2" s="880"/>
      <c r="W2" s="880"/>
      <c r="X2" s="880"/>
      <c r="Y2" s="880"/>
      <c r="Z2" s="880"/>
      <c r="AA2" s="880"/>
      <c r="AB2" s="880"/>
      <c r="AC2" s="880"/>
      <c r="AD2" s="1813"/>
      <c r="AE2" s="1813"/>
      <c r="AF2" s="1813"/>
      <c r="AG2" s="1813"/>
      <c r="AH2" s="1813"/>
      <c r="AI2" s="1813"/>
      <c r="AJ2" s="1813"/>
      <c r="AK2" s="1813"/>
      <c r="AL2" s="1813"/>
      <c r="AM2" s="1813"/>
      <c r="AN2" s="1813"/>
      <c r="AO2" s="1813"/>
    </row>
    <row r="3" spans="1:44" ht="11.25" customHeight="1" thickBot="1" x14ac:dyDescent="0.25">
      <c r="A3" s="318"/>
      <c r="B3" s="380"/>
      <c r="C3" s="328"/>
      <c r="D3" s="328"/>
      <c r="E3" s="328"/>
      <c r="F3" s="328"/>
      <c r="G3" s="328"/>
      <c r="H3" s="328"/>
      <c r="I3" s="328"/>
      <c r="J3" s="328"/>
      <c r="K3" s="328"/>
      <c r="L3" s="483" t="s">
        <v>71</v>
      </c>
      <c r="M3" s="328"/>
      <c r="N3" s="318"/>
      <c r="O3" s="880"/>
      <c r="P3" s="880"/>
      <c r="Q3" s="880"/>
      <c r="R3" s="880"/>
      <c r="S3" s="880"/>
      <c r="T3" s="880"/>
      <c r="U3" s="880"/>
      <c r="V3" s="880"/>
      <c r="W3" s="880"/>
      <c r="X3" s="880"/>
      <c r="Y3" s="880"/>
      <c r="Z3" s="880"/>
      <c r="AA3" s="880"/>
      <c r="AB3" s="880"/>
      <c r="AC3" s="880"/>
      <c r="AD3" s="1813"/>
      <c r="AE3" s="1813"/>
      <c r="AF3" s="1813"/>
      <c r="AG3" s="1813"/>
      <c r="AH3" s="1813"/>
      <c r="AI3" s="1813"/>
      <c r="AJ3" s="1813"/>
      <c r="AK3" s="1813"/>
      <c r="AL3" s="1813"/>
      <c r="AM3" s="1813"/>
      <c r="AN3" s="1813"/>
      <c r="AO3" s="1813"/>
    </row>
    <row r="4" spans="1:44" s="332" customFormat="1" ht="13.5" customHeight="1" thickBot="1" x14ac:dyDescent="0.25">
      <c r="A4" s="330"/>
      <c r="B4" s="478"/>
      <c r="C4" s="2156" t="s">
        <v>565</v>
      </c>
      <c r="D4" s="2157"/>
      <c r="E4" s="2157"/>
      <c r="F4" s="2157"/>
      <c r="G4" s="2157"/>
      <c r="H4" s="2157"/>
      <c r="I4" s="2157"/>
      <c r="J4" s="2157"/>
      <c r="K4" s="2157"/>
      <c r="L4" s="2158"/>
      <c r="M4" s="328"/>
      <c r="N4" s="330"/>
      <c r="O4" s="624"/>
      <c r="P4" s="624"/>
      <c r="Q4" s="624"/>
      <c r="R4" s="624"/>
      <c r="S4" s="624"/>
      <c r="T4" s="624"/>
      <c r="U4" s="624"/>
      <c r="V4" s="624"/>
      <c r="W4" s="624"/>
      <c r="X4" s="624"/>
      <c r="Y4" s="624"/>
      <c r="Z4" s="624"/>
      <c r="AA4" s="624"/>
      <c r="AB4" s="624"/>
      <c r="AC4" s="624"/>
      <c r="AD4" s="1810"/>
      <c r="AE4" s="1810"/>
      <c r="AF4" s="1810"/>
      <c r="AG4" s="1810"/>
      <c r="AH4" s="1810"/>
      <c r="AI4" s="1810"/>
      <c r="AJ4" s="1810"/>
      <c r="AK4" s="1810"/>
      <c r="AL4" s="1810"/>
      <c r="AM4" s="1810"/>
      <c r="AN4" s="1810"/>
      <c r="AO4" s="1810"/>
      <c r="AP4" s="1811"/>
      <c r="AQ4" s="1811"/>
      <c r="AR4" s="1811"/>
    </row>
    <row r="5" spans="1:44" s="622" customFormat="1" x14ac:dyDescent="0.2">
      <c r="B5" s="623"/>
      <c r="C5" s="2124" t="s">
        <v>128</v>
      </c>
      <c r="D5" s="2124"/>
      <c r="E5" s="487"/>
      <c r="F5" s="416"/>
      <c r="G5" s="416"/>
      <c r="H5" s="416"/>
      <c r="I5" s="416"/>
      <c r="J5" s="416"/>
      <c r="K5" s="416"/>
      <c r="L5" s="369"/>
      <c r="M5" s="369"/>
      <c r="N5" s="625"/>
      <c r="O5" s="624"/>
      <c r="P5" s="624"/>
      <c r="Q5" s="624"/>
      <c r="R5" s="624"/>
      <c r="S5" s="624"/>
      <c r="T5" s="624"/>
      <c r="U5" s="624"/>
      <c r="V5" s="624"/>
      <c r="W5" s="624"/>
      <c r="X5" s="624"/>
      <c r="Y5" s="624"/>
      <c r="Z5" s="624"/>
      <c r="AA5" s="624"/>
      <c r="AB5" s="624"/>
      <c r="AC5" s="624"/>
      <c r="AD5" s="1810"/>
      <c r="AE5" s="1810"/>
      <c r="AF5" s="1810"/>
      <c r="AG5" s="1810"/>
      <c r="AH5" s="1810"/>
      <c r="AI5" s="1810"/>
      <c r="AJ5" s="1810"/>
      <c r="AK5" s="1810"/>
      <c r="AL5" s="1810"/>
      <c r="AM5" s="1810"/>
      <c r="AN5" s="1811"/>
      <c r="AO5" s="1810"/>
      <c r="AP5" s="1811"/>
      <c r="AQ5" s="1811"/>
      <c r="AR5" s="1811"/>
    </row>
    <row r="6" spans="1:44" ht="13.5" customHeight="1" x14ac:dyDescent="0.2">
      <c r="A6" s="318"/>
      <c r="B6" s="380"/>
      <c r="C6" s="2124"/>
      <c r="D6" s="2124"/>
      <c r="E6" s="1089" t="s">
        <v>33</v>
      </c>
      <c r="F6" s="1406" t="s">
        <v>734</v>
      </c>
      <c r="G6" s="1130" t="s">
        <v>33</v>
      </c>
      <c r="H6" s="1089" t="s">
        <v>735</v>
      </c>
      <c r="I6" s="1089" t="s">
        <v>33</v>
      </c>
      <c r="J6" s="1112" t="s">
        <v>33</v>
      </c>
      <c r="K6" s="2167" t="str">
        <f xml:space="preserve"> CONCATENATE("valor médio de ",J7,E6)</f>
        <v xml:space="preserve">valor médio de abr. </v>
      </c>
      <c r="L6" s="416"/>
      <c r="M6" s="369"/>
      <c r="N6" s="482"/>
      <c r="O6" s="1716"/>
      <c r="P6" s="1527"/>
      <c r="W6" s="880"/>
      <c r="X6" s="880"/>
      <c r="Y6" s="880"/>
      <c r="Z6" s="880"/>
      <c r="AA6" s="880"/>
      <c r="AB6" s="880"/>
      <c r="AC6" s="880"/>
      <c r="AD6" s="1813"/>
      <c r="AE6" s="1813" t="s">
        <v>318</v>
      </c>
      <c r="AF6" s="1813"/>
      <c r="AG6" s="1813" t="s">
        <v>319</v>
      </c>
      <c r="AH6" s="1813"/>
      <c r="AI6" s="1813"/>
      <c r="AJ6" s="1813"/>
      <c r="AK6" s="1813"/>
      <c r="AL6" s="1813"/>
      <c r="AM6" s="1813"/>
      <c r="AN6" s="1810" t="str">
        <f>VLOOKUP(AI8,AJ8:AK9,2,FALSE)</f>
        <v>família</v>
      </c>
      <c r="AO6" s="1813"/>
    </row>
    <row r="7" spans="1:44" ht="14.25" customHeight="1" x14ac:dyDescent="0.2">
      <c r="A7" s="318"/>
      <c r="B7" s="380"/>
      <c r="C7" s="358"/>
      <c r="D7" s="358"/>
      <c r="E7" s="1084" t="s">
        <v>92</v>
      </c>
      <c r="F7" s="889" t="s">
        <v>473</v>
      </c>
      <c r="G7" s="889" t="s">
        <v>91</v>
      </c>
      <c r="H7" s="889" t="s">
        <v>474</v>
      </c>
      <c r="I7" s="889" t="s">
        <v>100</v>
      </c>
      <c r="J7" s="1041" t="s">
        <v>99</v>
      </c>
      <c r="K7" s="2168" t="e">
        <f xml:space="preserve"> CONCATENATE("valor médio de ",#REF!,#REF!)</f>
        <v>#REF!</v>
      </c>
      <c r="L7" s="369"/>
      <c r="M7" s="414"/>
      <c r="N7" s="482"/>
      <c r="O7" s="880"/>
      <c r="P7" s="880"/>
      <c r="Q7" s="880"/>
      <c r="R7" s="1718"/>
      <c r="S7" s="880"/>
      <c r="T7" s="880"/>
      <c r="U7" s="880"/>
      <c r="V7" s="880"/>
      <c r="W7" s="880"/>
      <c r="X7" s="880"/>
      <c r="Y7" s="880"/>
      <c r="Z7" s="880"/>
      <c r="AA7" s="880"/>
      <c r="AB7" s="880"/>
      <c r="AC7" s="880"/>
      <c r="AD7" s="1813"/>
      <c r="AE7" s="1814" t="s">
        <v>320</v>
      </c>
      <c r="AF7" s="1813" t="s">
        <v>66</v>
      </c>
      <c r="AG7" s="1814" t="s">
        <v>320</v>
      </c>
      <c r="AH7" s="1813" t="s">
        <v>66</v>
      </c>
      <c r="AJ7" s="1813"/>
      <c r="AK7" s="1813"/>
      <c r="AL7" s="1813"/>
      <c r="AM7" s="1813"/>
      <c r="AN7" s="1814" t="s">
        <v>320</v>
      </c>
      <c r="AO7" s="1813" t="s">
        <v>66</v>
      </c>
    </row>
    <row r="8" spans="1:44" s="582" customFormat="1" x14ac:dyDescent="0.2">
      <c r="A8" s="578"/>
      <c r="B8" s="579"/>
      <c r="C8" s="580" t="s">
        <v>66</v>
      </c>
      <c r="D8" s="581"/>
      <c r="E8" s="298">
        <v>98550</v>
      </c>
      <c r="F8" s="298">
        <v>98899</v>
      </c>
      <c r="G8" s="298">
        <v>99265</v>
      </c>
      <c r="H8" s="298">
        <v>100174</v>
      </c>
      <c r="I8" s="298">
        <v>101574</v>
      </c>
      <c r="J8" s="298">
        <v>102217</v>
      </c>
      <c r="K8" s="627">
        <v>262.12149872217901</v>
      </c>
      <c r="L8" s="583"/>
      <c r="M8" s="584"/>
      <c r="N8" s="578"/>
      <c r="O8" s="1801"/>
      <c r="P8" s="1802"/>
      <c r="Q8" s="1801"/>
      <c r="R8" s="1720"/>
      <c r="S8" s="1803"/>
      <c r="T8" s="1803"/>
      <c r="U8" s="1803"/>
      <c r="V8" s="1803"/>
      <c r="W8" s="1803"/>
      <c r="X8" s="1803"/>
      <c r="Y8" s="1803"/>
      <c r="Z8" s="1803"/>
      <c r="AA8" s="1803"/>
      <c r="AB8" s="1803"/>
      <c r="AC8" s="1803"/>
      <c r="AD8" s="1810" t="str">
        <f>+C9</f>
        <v>Aveiro</v>
      </c>
      <c r="AE8" s="1815">
        <f>+K9</f>
        <v>258.96789899431599</v>
      </c>
      <c r="AF8" s="1815">
        <f>+$K$8</f>
        <v>262.12149872217901</v>
      </c>
      <c r="AG8" s="1815">
        <f>+K47</f>
        <v>126.133443722713</v>
      </c>
      <c r="AH8" s="1815">
        <f t="shared" ref="AH8:AH28" si="0">+$K$46</f>
        <v>119.379071177885</v>
      </c>
      <c r="AI8" s="1810">
        <v>1</v>
      </c>
      <c r="AJ8" s="1810">
        <v>1</v>
      </c>
      <c r="AK8" s="1810" t="s">
        <v>318</v>
      </c>
      <c r="AL8" s="1810"/>
      <c r="AM8" s="1810" t="str">
        <f>+AD8</f>
        <v>Aveiro</v>
      </c>
      <c r="AN8" s="1816">
        <f>INDEX($AD$7:$AH$28,MATCH($AM8,$AD$7:$AD$28,0),MATCH(AN$7,$AD$7:$AH$7,0)+2*($AI$8-1))</f>
        <v>258.96789899431599</v>
      </c>
      <c r="AO8" s="1816">
        <f>INDEX($AD$7:$AH$28,MATCH($AM8,$AD$7:$AD$28,0),MATCH(AO$7,$AD$7:$AH$7,0)+2*($AI$8-1))</f>
        <v>262.12149872217901</v>
      </c>
      <c r="AP8" s="1811"/>
      <c r="AQ8" s="1811"/>
      <c r="AR8" s="1811"/>
    </row>
    <row r="9" spans="1:44" x14ac:dyDescent="0.2">
      <c r="A9" s="318"/>
      <c r="B9" s="380"/>
      <c r="C9" s="61" t="s">
        <v>60</v>
      </c>
      <c r="D9" s="326"/>
      <c r="E9" s="269">
        <v>4510</v>
      </c>
      <c r="F9" s="269">
        <v>4529</v>
      </c>
      <c r="G9" s="269">
        <v>4542</v>
      </c>
      <c r="H9" s="269">
        <v>4568</v>
      </c>
      <c r="I9" s="269">
        <v>4558</v>
      </c>
      <c r="J9" s="269">
        <v>4578</v>
      </c>
      <c r="K9" s="628">
        <v>258.96789899431599</v>
      </c>
      <c r="L9" s="369"/>
      <c r="M9" s="414"/>
      <c r="N9" s="318"/>
      <c r="O9" s="880"/>
      <c r="P9" s="880"/>
      <c r="Q9" s="880"/>
      <c r="R9" s="880"/>
      <c r="S9" s="880"/>
      <c r="T9" s="880"/>
      <c r="U9" s="880"/>
      <c r="V9" s="880"/>
      <c r="W9" s="880"/>
      <c r="X9" s="880"/>
      <c r="Y9" s="880"/>
      <c r="Z9" s="880"/>
      <c r="AA9" s="880"/>
      <c r="AB9" s="880"/>
      <c r="AC9" s="880"/>
      <c r="AD9" s="1810" t="str">
        <f t="shared" ref="AD9:AD26" si="1">+C10</f>
        <v>Beja</v>
      </c>
      <c r="AE9" s="1815">
        <f t="shared" ref="AE9:AE26" si="2">+K10</f>
        <v>340.347894131185</v>
      </c>
      <c r="AF9" s="1815">
        <f t="shared" ref="AF9:AF28" si="3">+$K$8</f>
        <v>262.12149872217901</v>
      </c>
      <c r="AG9" s="1815">
        <f t="shared" ref="AG9:AG26" si="4">+K48</f>
        <v>119.76607410407</v>
      </c>
      <c r="AH9" s="1815">
        <f t="shared" si="0"/>
        <v>119.379071177885</v>
      </c>
      <c r="AI9" s="1813"/>
      <c r="AJ9" s="1813">
        <v>2</v>
      </c>
      <c r="AK9" s="1813" t="s">
        <v>319</v>
      </c>
      <c r="AL9" s="1813"/>
      <c r="AM9" s="1810" t="str">
        <f t="shared" ref="AM9:AM27" si="5">+AD9</f>
        <v>Beja</v>
      </c>
      <c r="AN9" s="1816">
        <f t="shared" ref="AN9:AO28" si="6">INDEX($AD$7:$AH$28,MATCH($AM9,$AD$7:$AD$28,0),MATCH(AN$7,$AD$7:$AH$7,0)+2*($AI$8-1))</f>
        <v>340.347894131185</v>
      </c>
      <c r="AO9" s="1816">
        <f t="shared" si="6"/>
        <v>262.12149872217901</v>
      </c>
    </row>
    <row r="10" spans="1:44" x14ac:dyDescent="0.2">
      <c r="A10" s="318"/>
      <c r="B10" s="380"/>
      <c r="C10" s="61" t="s">
        <v>53</v>
      </c>
      <c r="D10" s="326"/>
      <c r="E10" s="269">
        <v>1674</v>
      </c>
      <c r="F10" s="269">
        <v>1697</v>
      </c>
      <c r="G10" s="269">
        <v>1693</v>
      </c>
      <c r="H10" s="269">
        <v>1708</v>
      </c>
      <c r="I10" s="269">
        <v>1726</v>
      </c>
      <c r="J10" s="269">
        <v>1739</v>
      </c>
      <c r="K10" s="628">
        <v>340.347894131185</v>
      </c>
      <c r="L10" s="369"/>
      <c r="M10" s="414"/>
      <c r="N10" s="318"/>
      <c r="O10" s="880"/>
      <c r="P10" s="880"/>
      <c r="Q10" s="880"/>
      <c r="R10" s="880"/>
      <c r="S10" s="880"/>
      <c r="T10" s="880"/>
      <c r="U10" s="880"/>
      <c r="V10" s="880"/>
      <c r="W10" s="880"/>
      <c r="X10" s="880"/>
      <c r="Y10" s="880"/>
      <c r="Z10" s="880"/>
      <c r="AA10" s="880"/>
      <c r="AB10" s="880"/>
      <c r="AC10" s="880"/>
      <c r="AD10" s="1810" t="str">
        <f t="shared" si="1"/>
        <v>Braga</v>
      </c>
      <c r="AE10" s="1815">
        <f t="shared" si="2"/>
        <v>254.182912710567</v>
      </c>
      <c r="AF10" s="1815">
        <f t="shared" si="3"/>
        <v>262.12149872217901</v>
      </c>
      <c r="AG10" s="1815">
        <f t="shared" si="4"/>
        <v>124.741802194499</v>
      </c>
      <c r="AH10" s="1815">
        <f t="shared" si="0"/>
        <v>119.379071177885</v>
      </c>
      <c r="AI10" s="1813"/>
      <c r="AJ10" s="1813"/>
      <c r="AK10" s="1813"/>
      <c r="AL10" s="1813"/>
      <c r="AM10" s="1810" t="str">
        <f t="shared" si="5"/>
        <v>Braga</v>
      </c>
      <c r="AN10" s="1816">
        <f t="shared" si="6"/>
        <v>254.182912710567</v>
      </c>
      <c r="AO10" s="1816">
        <f t="shared" si="6"/>
        <v>262.12149872217901</v>
      </c>
    </row>
    <row r="11" spans="1:44" x14ac:dyDescent="0.2">
      <c r="A11" s="318"/>
      <c r="B11" s="380"/>
      <c r="C11" s="61" t="s">
        <v>62</v>
      </c>
      <c r="D11" s="326"/>
      <c r="E11" s="269">
        <v>3208</v>
      </c>
      <c r="F11" s="269">
        <v>3210</v>
      </c>
      <c r="G11" s="269">
        <v>3193</v>
      </c>
      <c r="H11" s="269">
        <v>3183</v>
      </c>
      <c r="I11" s="269">
        <v>3261</v>
      </c>
      <c r="J11" s="269">
        <v>3270</v>
      </c>
      <c r="K11" s="628">
        <v>254.182912710567</v>
      </c>
      <c r="L11" s="369"/>
      <c r="M11" s="414"/>
      <c r="N11" s="318"/>
      <c r="O11" s="880"/>
      <c r="P11" s="1804"/>
      <c r="Q11" s="880"/>
      <c r="R11" s="880"/>
      <c r="S11" s="880"/>
      <c r="T11" s="880"/>
      <c r="U11" s="880"/>
      <c r="V11" s="880"/>
      <c r="W11" s="880"/>
      <c r="X11" s="880"/>
      <c r="Y11" s="880"/>
      <c r="Z11" s="880"/>
      <c r="AA11" s="880"/>
      <c r="AB11" s="880"/>
      <c r="AC11" s="880"/>
      <c r="AD11" s="1810" t="str">
        <f t="shared" si="1"/>
        <v>Bragança</v>
      </c>
      <c r="AE11" s="1815">
        <f t="shared" si="2"/>
        <v>281.48926285160002</v>
      </c>
      <c r="AF11" s="1815">
        <f t="shared" si="3"/>
        <v>262.12149872217901</v>
      </c>
      <c r="AG11" s="1815">
        <f t="shared" si="4"/>
        <v>124.023688034188</v>
      </c>
      <c r="AH11" s="1815">
        <f t="shared" si="0"/>
        <v>119.379071177885</v>
      </c>
      <c r="AI11" s="1813"/>
      <c r="AJ11" s="1813"/>
      <c r="AK11" s="1813"/>
      <c r="AL11" s="1813"/>
      <c r="AM11" s="1810" t="str">
        <f t="shared" si="5"/>
        <v>Bragança</v>
      </c>
      <c r="AN11" s="1816">
        <f t="shared" si="6"/>
        <v>281.48926285160002</v>
      </c>
      <c r="AO11" s="1816">
        <f t="shared" si="6"/>
        <v>262.12149872217901</v>
      </c>
    </row>
    <row r="12" spans="1:44" x14ac:dyDescent="0.2">
      <c r="A12" s="318"/>
      <c r="B12" s="380"/>
      <c r="C12" s="61" t="s">
        <v>64</v>
      </c>
      <c r="D12" s="326"/>
      <c r="E12" s="269">
        <v>1040</v>
      </c>
      <c r="F12" s="269">
        <v>1016</v>
      </c>
      <c r="G12" s="269">
        <v>1002</v>
      </c>
      <c r="H12" s="269">
        <v>991</v>
      </c>
      <c r="I12" s="269">
        <v>1012</v>
      </c>
      <c r="J12" s="269">
        <v>1031</v>
      </c>
      <c r="K12" s="628">
        <v>281.48926285160002</v>
      </c>
      <c r="L12" s="369"/>
      <c r="M12" s="414"/>
      <c r="N12" s="318"/>
      <c r="AD12" s="1810" t="str">
        <f t="shared" si="1"/>
        <v>Castelo Branco</v>
      </c>
      <c r="AE12" s="1815">
        <f t="shared" si="2"/>
        <v>272.94194359288798</v>
      </c>
      <c r="AF12" s="1815">
        <f t="shared" si="3"/>
        <v>262.12149872217901</v>
      </c>
      <c r="AG12" s="1815">
        <f t="shared" si="4"/>
        <v>123.28117142065901</v>
      </c>
      <c r="AH12" s="1815">
        <f t="shared" si="0"/>
        <v>119.379071177885</v>
      </c>
      <c r="AM12" s="1810" t="str">
        <f t="shared" si="5"/>
        <v>Castelo Branco</v>
      </c>
      <c r="AN12" s="1816">
        <f t="shared" si="6"/>
        <v>272.94194359288798</v>
      </c>
      <c r="AO12" s="1816">
        <f t="shared" si="6"/>
        <v>262.12149872217901</v>
      </c>
    </row>
    <row r="13" spans="1:44" x14ac:dyDescent="0.2">
      <c r="A13" s="318"/>
      <c r="B13" s="380"/>
      <c r="C13" s="61" t="s">
        <v>73</v>
      </c>
      <c r="D13" s="326"/>
      <c r="E13" s="269">
        <v>1574</v>
      </c>
      <c r="F13" s="269">
        <v>1570</v>
      </c>
      <c r="G13" s="269">
        <v>1564</v>
      </c>
      <c r="H13" s="269">
        <v>1586</v>
      </c>
      <c r="I13" s="269">
        <v>1608</v>
      </c>
      <c r="J13" s="269">
        <v>1635</v>
      </c>
      <c r="K13" s="628">
        <v>272.94194359288798</v>
      </c>
      <c r="L13" s="369"/>
      <c r="M13" s="414"/>
      <c r="N13" s="318"/>
      <c r="AD13" s="1810" t="str">
        <f t="shared" si="1"/>
        <v>Coimbra</v>
      </c>
      <c r="AE13" s="1815">
        <f t="shared" si="2"/>
        <v>233.515732274843</v>
      </c>
      <c r="AF13" s="1815">
        <f t="shared" si="3"/>
        <v>262.12149872217901</v>
      </c>
      <c r="AG13" s="1815">
        <f t="shared" si="4"/>
        <v>131.417804652596</v>
      </c>
      <c r="AH13" s="1815">
        <f t="shared" si="0"/>
        <v>119.379071177885</v>
      </c>
      <c r="AM13" s="1810" t="str">
        <f t="shared" si="5"/>
        <v>Coimbra</v>
      </c>
      <c r="AN13" s="1816">
        <f t="shared" si="6"/>
        <v>233.515732274843</v>
      </c>
      <c r="AO13" s="1816">
        <f t="shared" si="6"/>
        <v>262.12149872217901</v>
      </c>
    </row>
    <row r="14" spans="1:44" x14ac:dyDescent="0.2">
      <c r="A14" s="318"/>
      <c r="B14" s="380"/>
      <c r="C14" s="61" t="s">
        <v>59</v>
      </c>
      <c r="D14" s="326"/>
      <c r="E14" s="269">
        <v>3417</v>
      </c>
      <c r="F14" s="269">
        <v>3425</v>
      </c>
      <c r="G14" s="269">
        <v>3467</v>
      </c>
      <c r="H14" s="269">
        <v>3526</v>
      </c>
      <c r="I14" s="269">
        <v>3631</v>
      </c>
      <c r="J14" s="269">
        <v>3656</v>
      </c>
      <c r="K14" s="628">
        <v>233.515732274843</v>
      </c>
      <c r="L14" s="369"/>
      <c r="M14" s="414"/>
      <c r="N14" s="318"/>
      <c r="AD14" s="1810" t="str">
        <f t="shared" si="1"/>
        <v>Évora</v>
      </c>
      <c r="AE14" s="1815">
        <f t="shared" si="2"/>
        <v>301.23934306569299</v>
      </c>
      <c r="AF14" s="1815">
        <f t="shared" si="3"/>
        <v>262.12149872217901</v>
      </c>
      <c r="AG14" s="1815">
        <f t="shared" si="4"/>
        <v>117.913685714286</v>
      </c>
      <c r="AH14" s="1815">
        <f t="shared" si="0"/>
        <v>119.379071177885</v>
      </c>
      <c r="AM14" s="1810" t="str">
        <f t="shared" si="5"/>
        <v>Évora</v>
      </c>
      <c r="AN14" s="1816">
        <f t="shared" si="6"/>
        <v>301.23934306569299</v>
      </c>
      <c r="AO14" s="1816">
        <f t="shared" si="6"/>
        <v>262.12149872217901</v>
      </c>
    </row>
    <row r="15" spans="1:44" x14ac:dyDescent="0.2">
      <c r="A15" s="318"/>
      <c r="B15" s="380"/>
      <c r="C15" s="61" t="s">
        <v>54</v>
      </c>
      <c r="D15" s="326"/>
      <c r="E15" s="269">
        <v>1222</v>
      </c>
      <c r="F15" s="269">
        <v>1210</v>
      </c>
      <c r="G15" s="269">
        <v>1210</v>
      </c>
      <c r="H15" s="269">
        <v>1224</v>
      </c>
      <c r="I15" s="269">
        <v>1221</v>
      </c>
      <c r="J15" s="269">
        <v>1233</v>
      </c>
      <c r="K15" s="628">
        <v>301.23934306569299</v>
      </c>
      <c r="L15" s="369"/>
      <c r="M15" s="414"/>
      <c r="N15" s="318"/>
      <c r="AD15" s="1810" t="str">
        <f t="shared" si="1"/>
        <v>Faro</v>
      </c>
      <c r="AE15" s="1815">
        <f t="shared" si="2"/>
        <v>270.54592309651099</v>
      </c>
      <c r="AF15" s="1815">
        <f t="shared" si="3"/>
        <v>262.12149872217901</v>
      </c>
      <c r="AG15" s="1815">
        <f t="shared" si="4"/>
        <v>125.746696650491</v>
      </c>
      <c r="AH15" s="1815">
        <f t="shared" si="0"/>
        <v>119.379071177885</v>
      </c>
      <c r="AM15" s="1810" t="str">
        <f t="shared" si="5"/>
        <v>Faro</v>
      </c>
      <c r="AN15" s="1816">
        <f t="shared" si="6"/>
        <v>270.54592309651099</v>
      </c>
      <c r="AO15" s="1816">
        <f t="shared" si="6"/>
        <v>262.12149872217901</v>
      </c>
    </row>
    <row r="16" spans="1:44" x14ac:dyDescent="0.2">
      <c r="A16" s="318"/>
      <c r="B16" s="380"/>
      <c r="C16" s="61" t="s">
        <v>72</v>
      </c>
      <c r="D16" s="326"/>
      <c r="E16" s="269">
        <v>3307</v>
      </c>
      <c r="F16" s="269">
        <v>3401</v>
      </c>
      <c r="G16" s="269">
        <v>3539</v>
      </c>
      <c r="H16" s="269">
        <v>3658</v>
      </c>
      <c r="I16" s="269">
        <v>3852</v>
      </c>
      <c r="J16" s="269">
        <v>3936</v>
      </c>
      <c r="K16" s="628">
        <v>270.54592309651099</v>
      </c>
      <c r="L16" s="369"/>
      <c r="M16" s="414"/>
      <c r="N16" s="318"/>
      <c r="AD16" s="1810" t="str">
        <f t="shared" si="1"/>
        <v>Guarda</v>
      </c>
      <c r="AE16" s="1815">
        <f t="shared" si="2"/>
        <v>274.47380557648802</v>
      </c>
      <c r="AF16" s="1815">
        <f t="shared" si="3"/>
        <v>262.12149872217901</v>
      </c>
      <c r="AG16" s="1815">
        <f t="shared" si="4"/>
        <v>123.92879891119399</v>
      </c>
      <c r="AH16" s="1815">
        <f t="shared" si="0"/>
        <v>119.379071177885</v>
      </c>
      <c r="AM16" s="1810" t="str">
        <f t="shared" si="5"/>
        <v>Guarda</v>
      </c>
      <c r="AN16" s="1816">
        <f t="shared" si="6"/>
        <v>274.47380557648802</v>
      </c>
      <c r="AO16" s="1816">
        <f t="shared" si="6"/>
        <v>262.12149872217901</v>
      </c>
    </row>
    <row r="17" spans="1:41" x14ac:dyDescent="0.2">
      <c r="A17" s="318"/>
      <c r="B17" s="380"/>
      <c r="C17" s="61" t="s">
        <v>74</v>
      </c>
      <c r="D17" s="326"/>
      <c r="E17" s="269">
        <v>1245</v>
      </c>
      <c r="F17" s="269">
        <v>1270</v>
      </c>
      <c r="G17" s="269">
        <v>1266</v>
      </c>
      <c r="H17" s="269">
        <v>1301</v>
      </c>
      <c r="I17" s="269">
        <v>1329</v>
      </c>
      <c r="J17" s="269">
        <v>1327</v>
      </c>
      <c r="K17" s="628">
        <v>274.47380557648802</v>
      </c>
      <c r="L17" s="369"/>
      <c r="M17" s="414"/>
      <c r="N17" s="318"/>
      <c r="P17" s="1409"/>
      <c r="AD17" s="1810" t="str">
        <f t="shared" si="1"/>
        <v>Leiria</v>
      </c>
      <c r="AE17" s="1815">
        <f t="shared" si="2"/>
        <v>249.24253988245201</v>
      </c>
      <c r="AF17" s="1815">
        <f t="shared" si="3"/>
        <v>262.12149872217901</v>
      </c>
      <c r="AG17" s="1815">
        <f t="shared" si="4"/>
        <v>124.752202143307</v>
      </c>
      <c r="AH17" s="1815">
        <f t="shared" si="0"/>
        <v>119.379071177885</v>
      </c>
      <c r="AM17" s="1810" t="str">
        <f t="shared" si="5"/>
        <v>Leiria</v>
      </c>
      <c r="AN17" s="1816">
        <f t="shared" si="6"/>
        <v>249.24253988245201</v>
      </c>
      <c r="AO17" s="1816">
        <f t="shared" si="6"/>
        <v>262.12149872217901</v>
      </c>
    </row>
    <row r="18" spans="1:41" x14ac:dyDescent="0.2">
      <c r="A18" s="318"/>
      <c r="B18" s="380"/>
      <c r="C18" s="61" t="s">
        <v>58</v>
      </c>
      <c r="D18" s="326"/>
      <c r="E18" s="269">
        <v>2178</v>
      </c>
      <c r="F18" s="269">
        <v>2249</v>
      </c>
      <c r="G18" s="269">
        <v>2291</v>
      </c>
      <c r="H18" s="269">
        <v>2338</v>
      </c>
      <c r="I18" s="269">
        <v>2365</v>
      </c>
      <c r="J18" s="269">
        <v>2388</v>
      </c>
      <c r="K18" s="628">
        <v>249.24253988245201</v>
      </c>
      <c r="L18" s="369"/>
      <c r="M18" s="414"/>
      <c r="N18" s="318"/>
      <c r="AD18" s="1810" t="str">
        <f t="shared" si="1"/>
        <v>Lisboa</v>
      </c>
      <c r="AE18" s="1815">
        <f t="shared" si="2"/>
        <v>269.30707382550298</v>
      </c>
      <c r="AF18" s="1815">
        <f t="shared" si="3"/>
        <v>262.12149872217901</v>
      </c>
      <c r="AG18" s="1815">
        <f t="shared" si="4"/>
        <v>120.84214754171499</v>
      </c>
      <c r="AH18" s="1815">
        <f t="shared" si="0"/>
        <v>119.379071177885</v>
      </c>
      <c r="AM18" s="1810" t="str">
        <f t="shared" si="5"/>
        <v>Lisboa</v>
      </c>
      <c r="AN18" s="1816">
        <f t="shared" si="6"/>
        <v>269.30707382550298</v>
      </c>
      <c r="AO18" s="1816">
        <f t="shared" si="6"/>
        <v>262.12149872217901</v>
      </c>
    </row>
    <row r="19" spans="1:41" x14ac:dyDescent="0.2">
      <c r="A19" s="318"/>
      <c r="B19" s="380"/>
      <c r="C19" s="61" t="s">
        <v>57</v>
      </c>
      <c r="D19" s="326"/>
      <c r="E19" s="269">
        <v>19022</v>
      </c>
      <c r="F19" s="269">
        <v>19107</v>
      </c>
      <c r="G19" s="269">
        <v>19167</v>
      </c>
      <c r="H19" s="269">
        <v>19445</v>
      </c>
      <c r="I19" s="269">
        <v>19868</v>
      </c>
      <c r="J19" s="269">
        <v>20138</v>
      </c>
      <c r="K19" s="628">
        <v>269.30707382550298</v>
      </c>
      <c r="L19" s="369"/>
      <c r="M19" s="414"/>
      <c r="N19" s="318"/>
      <c r="AD19" s="1810" t="str">
        <f t="shared" si="1"/>
        <v>Portalegre</v>
      </c>
      <c r="AE19" s="1815">
        <f t="shared" si="2"/>
        <v>322.53115548003399</v>
      </c>
      <c r="AF19" s="1815">
        <f t="shared" si="3"/>
        <v>262.12149872217901</v>
      </c>
      <c r="AG19" s="1815">
        <f t="shared" si="4"/>
        <v>119.640456980775</v>
      </c>
      <c r="AH19" s="1815">
        <f t="shared" si="0"/>
        <v>119.379071177885</v>
      </c>
      <c r="AM19" s="1810" t="str">
        <f t="shared" si="5"/>
        <v>Portalegre</v>
      </c>
      <c r="AN19" s="1816">
        <f t="shared" si="6"/>
        <v>322.53115548003399</v>
      </c>
      <c r="AO19" s="1816">
        <f t="shared" si="6"/>
        <v>262.12149872217901</v>
      </c>
    </row>
    <row r="20" spans="1:41" x14ac:dyDescent="0.2">
      <c r="A20" s="318"/>
      <c r="B20" s="380"/>
      <c r="C20" s="61" t="s">
        <v>55</v>
      </c>
      <c r="D20" s="326"/>
      <c r="E20" s="269">
        <v>1185</v>
      </c>
      <c r="F20" s="269">
        <v>1170</v>
      </c>
      <c r="G20" s="269">
        <v>1191</v>
      </c>
      <c r="H20" s="269">
        <v>1188</v>
      </c>
      <c r="I20" s="269">
        <v>1182</v>
      </c>
      <c r="J20" s="269">
        <v>1177</v>
      </c>
      <c r="K20" s="628">
        <v>322.53115548003399</v>
      </c>
      <c r="L20" s="369"/>
      <c r="M20" s="414"/>
      <c r="N20" s="318"/>
      <c r="AD20" s="1810" t="str">
        <f t="shared" si="1"/>
        <v>Porto</v>
      </c>
      <c r="AE20" s="1815">
        <f t="shared" si="2"/>
        <v>243.61651603706301</v>
      </c>
      <c r="AF20" s="1815">
        <f t="shared" si="3"/>
        <v>262.12149872217901</v>
      </c>
      <c r="AG20" s="1815">
        <f t="shared" si="4"/>
        <v>121.242230499095</v>
      </c>
      <c r="AH20" s="1815">
        <f t="shared" si="0"/>
        <v>119.379071177885</v>
      </c>
      <c r="AM20" s="1810" t="str">
        <f t="shared" si="5"/>
        <v>Porto</v>
      </c>
      <c r="AN20" s="1816">
        <f t="shared" si="6"/>
        <v>243.61651603706301</v>
      </c>
      <c r="AO20" s="1816">
        <f t="shared" si="6"/>
        <v>262.12149872217901</v>
      </c>
    </row>
    <row r="21" spans="1:41" x14ac:dyDescent="0.2">
      <c r="A21" s="318"/>
      <c r="B21" s="380"/>
      <c r="C21" s="61" t="s">
        <v>61</v>
      </c>
      <c r="D21" s="326"/>
      <c r="E21" s="269">
        <v>27668</v>
      </c>
      <c r="F21" s="269">
        <v>27736</v>
      </c>
      <c r="G21" s="269">
        <v>27727</v>
      </c>
      <c r="H21" s="269">
        <v>27827</v>
      </c>
      <c r="I21" s="269">
        <v>27945</v>
      </c>
      <c r="J21" s="269">
        <v>28071</v>
      </c>
      <c r="K21" s="628">
        <v>243.61651603706301</v>
      </c>
      <c r="L21" s="369"/>
      <c r="M21" s="414"/>
      <c r="N21" s="318"/>
      <c r="P21" s="1409"/>
      <c r="AD21" s="1810" t="str">
        <f t="shared" si="1"/>
        <v>Santarém</v>
      </c>
      <c r="AE21" s="1815">
        <f t="shared" si="2"/>
        <v>278.05728390318899</v>
      </c>
      <c r="AF21" s="1815">
        <f t="shared" si="3"/>
        <v>262.12149872217901</v>
      </c>
      <c r="AG21" s="1815">
        <f t="shared" si="4"/>
        <v>119.39675189706399</v>
      </c>
      <c r="AH21" s="1815">
        <f t="shared" si="0"/>
        <v>119.379071177885</v>
      </c>
      <c r="AM21" s="1810" t="str">
        <f t="shared" si="5"/>
        <v>Santarém</v>
      </c>
      <c r="AN21" s="1816">
        <f t="shared" si="6"/>
        <v>278.05728390318899</v>
      </c>
      <c r="AO21" s="1816">
        <f t="shared" si="6"/>
        <v>262.12149872217901</v>
      </c>
    </row>
    <row r="22" spans="1:41" x14ac:dyDescent="0.2">
      <c r="A22" s="318"/>
      <c r="B22" s="380"/>
      <c r="C22" s="61" t="s">
        <v>77</v>
      </c>
      <c r="D22" s="326"/>
      <c r="E22" s="269">
        <v>2488</v>
      </c>
      <c r="F22" s="269">
        <v>2497</v>
      </c>
      <c r="G22" s="269">
        <v>2517</v>
      </c>
      <c r="H22" s="269">
        <v>2550</v>
      </c>
      <c r="I22" s="269">
        <v>2590</v>
      </c>
      <c r="J22" s="269">
        <v>2609</v>
      </c>
      <c r="K22" s="628">
        <v>278.05728390318899</v>
      </c>
      <c r="L22" s="369"/>
      <c r="M22" s="414"/>
      <c r="N22" s="318"/>
      <c r="P22" s="1635"/>
      <c r="AD22" s="1810" t="str">
        <f t="shared" si="1"/>
        <v>Setúbal</v>
      </c>
      <c r="AE22" s="1815">
        <f t="shared" si="2"/>
        <v>281.044817208859</v>
      </c>
      <c r="AF22" s="1815">
        <f t="shared" si="3"/>
        <v>262.12149872217901</v>
      </c>
      <c r="AG22" s="1815">
        <f t="shared" si="4"/>
        <v>119.061767821871</v>
      </c>
      <c r="AH22" s="1815">
        <f t="shared" si="0"/>
        <v>119.379071177885</v>
      </c>
      <c r="AM22" s="1810" t="str">
        <f t="shared" si="5"/>
        <v>Setúbal</v>
      </c>
      <c r="AN22" s="1816">
        <f t="shared" si="6"/>
        <v>281.044817208859</v>
      </c>
      <c r="AO22" s="1816">
        <f t="shared" si="6"/>
        <v>262.12149872217901</v>
      </c>
    </row>
    <row r="23" spans="1:41" x14ac:dyDescent="0.2">
      <c r="A23" s="318"/>
      <c r="B23" s="380"/>
      <c r="C23" s="61" t="s">
        <v>56</v>
      </c>
      <c r="D23" s="326"/>
      <c r="E23" s="269">
        <v>9212</v>
      </c>
      <c r="F23" s="269">
        <v>9219</v>
      </c>
      <c r="G23" s="269">
        <v>9246</v>
      </c>
      <c r="H23" s="269">
        <v>9255</v>
      </c>
      <c r="I23" s="269">
        <v>9417</v>
      </c>
      <c r="J23" s="269">
        <v>9447</v>
      </c>
      <c r="K23" s="628">
        <v>281.044817208859</v>
      </c>
      <c r="L23" s="369"/>
      <c r="M23" s="414"/>
      <c r="N23" s="318"/>
      <c r="AD23" s="1810" t="str">
        <f t="shared" si="1"/>
        <v>Viana do Castelo</v>
      </c>
      <c r="AE23" s="1815">
        <f t="shared" si="2"/>
        <v>237.631661211129</v>
      </c>
      <c r="AF23" s="1815">
        <f t="shared" si="3"/>
        <v>262.12149872217901</v>
      </c>
      <c r="AG23" s="1815">
        <f t="shared" si="4"/>
        <v>131.873701180745</v>
      </c>
      <c r="AH23" s="1815">
        <f t="shared" si="0"/>
        <v>119.379071177885</v>
      </c>
      <c r="AM23" s="1810" t="str">
        <f t="shared" si="5"/>
        <v>Viana do Castelo</v>
      </c>
      <c r="AN23" s="1816">
        <f t="shared" si="6"/>
        <v>237.631661211129</v>
      </c>
      <c r="AO23" s="1816">
        <f t="shared" si="6"/>
        <v>262.12149872217901</v>
      </c>
    </row>
    <row r="24" spans="1:41" x14ac:dyDescent="0.2">
      <c r="A24" s="318"/>
      <c r="B24" s="380"/>
      <c r="C24" s="61" t="s">
        <v>63</v>
      </c>
      <c r="D24" s="326"/>
      <c r="E24" s="269">
        <v>1200</v>
      </c>
      <c r="F24" s="269">
        <v>1199</v>
      </c>
      <c r="G24" s="269">
        <v>1209</v>
      </c>
      <c r="H24" s="269">
        <v>1231</v>
      </c>
      <c r="I24" s="269">
        <v>1262</v>
      </c>
      <c r="J24" s="269">
        <v>1222</v>
      </c>
      <c r="K24" s="628">
        <v>237.631661211129</v>
      </c>
      <c r="L24" s="369"/>
      <c r="M24" s="414"/>
      <c r="N24" s="318"/>
      <c r="AD24" s="1810" t="str">
        <f t="shared" si="1"/>
        <v>Vila Real</v>
      </c>
      <c r="AE24" s="1815">
        <f t="shared" si="2"/>
        <v>246.425985452026</v>
      </c>
      <c r="AF24" s="1815">
        <f t="shared" si="3"/>
        <v>262.12149872217901</v>
      </c>
      <c r="AG24" s="1815">
        <f t="shared" si="4"/>
        <v>127.268661896243</v>
      </c>
      <c r="AH24" s="1815">
        <f t="shared" si="0"/>
        <v>119.379071177885</v>
      </c>
      <c r="AM24" s="1810" t="str">
        <f t="shared" si="5"/>
        <v>Vila Real</v>
      </c>
      <c r="AN24" s="1816">
        <f t="shared" si="6"/>
        <v>246.425985452026</v>
      </c>
      <c r="AO24" s="1816">
        <f t="shared" si="6"/>
        <v>262.12149872217901</v>
      </c>
    </row>
    <row r="25" spans="1:41" x14ac:dyDescent="0.2">
      <c r="A25" s="318"/>
      <c r="B25" s="380"/>
      <c r="C25" s="61" t="s">
        <v>65</v>
      </c>
      <c r="D25" s="326"/>
      <c r="E25" s="269">
        <v>2820</v>
      </c>
      <c r="F25" s="269">
        <v>2835</v>
      </c>
      <c r="G25" s="269">
        <v>2849</v>
      </c>
      <c r="H25" s="269">
        <v>2836</v>
      </c>
      <c r="I25" s="269">
        <v>2863</v>
      </c>
      <c r="J25" s="269">
        <v>2889</v>
      </c>
      <c r="K25" s="628">
        <v>246.425985452026</v>
      </c>
      <c r="L25" s="369"/>
      <c r="M25" s="414"/>
      <c r="N25" s="318"/>
      <c r="AD25" s="1810" t="str">
        <f t="shared" si="1"/>
        <v>Viseu</v>
      </c>
      <c r="AE25" s="1815">
        <f t="shared" si="2"/>
        <v>265.674792332268</v>
      </c>
      <c r="AF25" s="1815">
        <f t="shared" si="3"/>
        <v>262.12149872217901</v>
      </c>
      <c r="AG25" s="1815">
        <f t="shared" si="4"/>
        <v>127.771799133957</v>
      </c>
      <c r="AH25" s="1815">
        <f t="shared" si="0"/>
        <v>119.379071177885</v>
      </c>
      <c r="AM25" s="1810" t="str">
        <f t="shared" si="5"/>
        <v>Viseu</v>
      </c>
      <c r="AN25" s="1816">
        <f t="shared" si="6"/>
        <v>265.674792332268</v>
      </c>
      <c r="AO25" s="1816">
        <f t="shared" si="6"/>
        <v>262.12149872217901</v>
      </c>
    </row>
    <row r="26" spans="1:41" x14ac:dyDescent="0.2">
      <c r="A26" s="318"/>
      <c r="B26" s="380"/>
      <c r="C26" s="61" t="s">
        <v>75</v>
      </c>
      <c r="D26" s="326"/>
      <c r="E26" s="269">
        <v>3378</v>
      </c>
      <c r="F26" s="269">
        <v>3362</v>
      </c>
      <c r="G26" s="269">
        <v>3358</v>
      </c>
      <c r="H26" s="269">
        <v>3383</v>
      </c>
      <c r="I26" s="269">
        <v>3444</v>
      </c>
      <c r="J26" s="269">
        <v>3443</v>
      </c>
      <c r="K26" s="628">
        <v>265.674792332268</v>
      </c>
      <c r="L26" s="369"/>
      <c r="M26" s="414"/>
      <c r="N26" s="318"/>
      <c r="AD26" s="1810" t="str">
        <f t="shared" si="1"/>
        <v>Açores</v>
      </c>
      <c r="AE26" s="1815">
        <f t="shared" si="2"/>
        <v>277.58854555426399</v>
      </c>
      <c r="AF26" s="1815">
        <f t="shared" si="3"/>
        <v>262.12149872217901</v>
      </c>
      <c r="AG26" s="1815">
        <f t="shared" si="4"/>
        <v>86.155232623092601</v>
      </c>
      <c r="AH26" s="1815">
        <f t="shared" si="0"/>
        <v>119.379071177885</v>
      </c>
      <c r="AM26" s="1810" t="str">
        <f t="shared" si="5"/>
        <v>Açores</v>
      </c>
      <c r="AN26" s="1816">
        <f t="shared" si="6"/>
        <v>277.58854555426399</v>
      </c>
      <c r="AO26" s="1816">
        <f t="shared" si="6"/>
        <v>262.12149872217901</v>
      </c>
    </row>
    <row r="27" spans="1:41" x14ac:dyDescent="0.2">
      <c r="A27" s="318"/>
      <c r="B27" s="380"/>
      <c r="C27" s="61" t="s">
        <v>126</v>
      </c>
      <c r="D27" s="326"/>
      <c r="E27" s="269">
        <v>5413</v>
      </c>
      <c r="F27" s="269">
        <v>5371</v>
      </c>
      <c r="G27" s="269">
        <v>5415</v>
      </c>
      <c r="H27" s="269">
        <v>5488</v>
      </c>
      <c r="I27" s="269">
        <v>5526</v>
      </c>
      <c r="J27" s="269">
        <v>5493</v>
      </c>
      <c r="K27" s="628">
        <v>277.58854555426399</v>
      </c>
      <c r="L27" s="369"/>
      <c r="M27" s="414"/>
      <c r="N27" s="318"/>
      <c r="AD27" s="1810" t="str">
        <f>+C28</f>
        <v>Madeira</v>
      </c>
      <c r="AE27" s="1815">
        <f>+K28</f>
        <v>250.91987383151999</v>
      </c>
      <c r="AF27" s="1815">
        <f t="shared" si="3"/>
        <v>262.12149872217901</v>
      </c>
      <c r="AG27" s="1815">
        <f>+K66</f>
        <v>119.086845902029</v>
      </c>
      <c r="AH27" s="1815">
        <f t="shared" si="0"/>
        <v>119.379071177885</v>
      </c>
      <c r="AM27" s="1810" t="str">
        <f t="shared" si="5"/>
        <v>Madeira</v>
      </c>
      <c r="AN27" s="1816">
        <f t="shared" si="6"/>
        <v>250.91987383151999</v>
      </c>
      <c r="AO27" s="1816">
        <f t="shared" si="6"/>
        <v>262.12149872217901</v>
      </c>
    </row>
    <row r="28" spans="1:41" x14ac:dyDescent="0.2">
      <c r="A28" s="318"/>
      <c r="B28" s="380"/>
      <c r="C28" s="61" t="s">
        <v>127</v>
      </c>
      <c r="D28" s="326"/>
      <c r="E28" s="269">
        <v>2741</v>
      </c>
      <c r="F28" s="269">
        <v>2781</v>
      </c>
      <c r="G28" s="269">
        <v>2779</v>
      </c>
      <c r="H28" s="269">
        <v>2849</v>
      </c>
      <c r="I28" s="269">
        <v>2874</v>
      </c>
      <c r="J28" s="269">
        <v>2892</v>
      </c>
      <c r="K28" s="628">
        <v>250.91987383151999</v>
      </c>
      <c r="L28" s="369"/>
      <c r="M28" s="414"/>
      <c r="N28" s="318"/>
      <c r="AD28" s="1810" t="str">
        <f>+C29</f>
        <v>Outro</v>
      </c>
      <c r="AE28" s="1815">
        <f>+K29</f>
        <v>222.07674418604648</v>
      </c>
      <c r="AF28" s="1815">
        <f t="shared" si="3"/>
        <v>262.12149872217901</v>
      </c>
      <c r="AG28" s="1815">
        <f>+K67</f>
        <v>144.68636363636364</v>
      </c>
      <c r="AH28" s="1815">
        <f t="shared" si="0"/>
        <v>119.379071177885</v>
      </c>
      <c r="AM28" s="1810" t="str">
        <f t="shared" ref="AM28" si="7">+AD28</f>
        <v>Outro</v>
      </c>
      <c r="AN28" s="1816">
        <f t="shared" si="6"/>
        <v>222.07674418604648</v>
      </c>
      <c r="AO28" s="1816">
        <f t="shared" si="6"/>
        <v>262.12149872217901</v>
      </c>
    </row>
    <row r="29" spans="1:41" x14ac:dyDescent="0.2">
      <c r="A29" s="318"/>
      <c r="B29" s="380"/>
      <c r="C29" s="61" t="s">
        <v>564</v>
      </c>
      <c r="D29" s="326"/>
      <c r="E29" s="269">
        <v>48</v>
      </c>
      <c r="F29" s="269">
        <v>45</v>
      </c>
      <c r="G29" s="269">
        <v>40</v>
      </c>
      <c r="H29" s="269">
        <v>39</v>
      </c>
      <c r="I29" s="269">
        <v>40</v>
      </c>
      <c r="J29" s="269">
        <v>43</v>
      </c>
      <c r="K29" s="628">
        <v>222.07674418604648</v>
      </c>
      <c r="L29" s="369"/>
      <c r="M29" s="414"/>
      <c r="N29" s="318"/>
      <c r="AD29" s="1810"/>
      <c r="AE29" s="1815"/>
      <c r="AG29" s="1815"/>
    </row>
    <row r="30" spans="1:41" ht="3.75" customHeight="1" x14ac:dyDescent="0.2">
      <c r="A30" s="318"/>
      <c r="B30" s="380"/>
      <c r="C30" s="61"/>
      <c r="D30" s="326"/>
      <c r="E30" s="269"/>
      <c r="F30" s="269"/>
      <c r="G30" s="269"/>
      <c r="H30" s="269"/>
      <c r="I30" s="269"/>
      <c r="J30" s="269"/>
      <c r="K30" s="270"/>
      <c r="L30" s="369"/>
      <c r="M30" s="414"/>
      <c r="N30" s="318"/>
      <c r="AD30" s="1810"/>
      <c r="AE30" s="1815"/>
      <c r="AG30" s="1815"/>
    </row>
    <row r="31" spans="1:41" ht="15.75" customHeight="1" x14ac:dyDescent="0.2">
      <c r="A31" s="318"/>
      <c r="B31" s="380"/>
      <c r="C31" s="613"/>
      <c r="D31" s="643" t="s">
        <v>355</v>
      </c>
      <c r="E31" s="613"/>
      <c r="F31" s="269"/>
      <c r="G31" s="2161" t="s">
        <v>746</v>
      </c>
      <c r="H31" s="2161"/>
      <c r="I31" s="2161"/>
      <c r="J31" s="2161"/>
      <c r="K31" s="615"/>
      <c r="L31" s="615"/>
      <c r="M31" s="616"/>
      <c r="N31" s="318"/>
      <c r="AD31" s="1810"/>
      <c r="AE31" s="1815"/>
      <c r="AG31" s="1815"/>
    </row>
    <row r="32" spans="1:41" x14ac:dyDescent="0.2">
      <c r="A32" s="318"/>
      <c r="B32" s="612"/>
      <c r="C32" s="613"/>
      <c r="D32" s="613"/>
      <c r="E32" s="613"/>
      <c r="F32" s="613"/>
      <c r="G32" s="613"/>
      <c r="H32" s="613"/>
      <c r="I32" s="614"/>
      <c r="J32" s="614"/>
      <c r="K32" s="615"/>
      <c r="L32" s="615"/>
      <c r="M32" s="616"/>
      <c r="N32" s="318"/>
    </row>
    <row r="33" spans="1:44" ht="12" customHeight="1" x14ac:dyDescent="0.2">
      <c r="A33" s="318"/>
      <c r="B33" s="380"/>
      <c r="C33" s="613"/>
      <c r="D33" s="613"/>
      <c r="E33" s="613"/>
      <c r="F33" s="613"/>
      <c r="G33" s="613"/>
      <c r="H33" s="613"/>
      <c r="I33" s="614"/>
      <c r="J33" s="614"/>
      <c r="K33" s="615"/>
      <c r="L33" s="615"/>
      <c r="M33" s="616"/>
      <c r="N33" s="318"/>
      <c r="Q33" s="1805"/>
    </row>
    <row r="34" spans="1:44" ht="12" customHeight="1" x14ac:dyDescent="0.2">
      <c r="A34" s="318"/>
      <c r="B34" s="380"/>
      <c r="C34" s="613"/>
      <c r="D34" s="613"/>
      <c r="E34" s="613"/>
      <c r="F34" s="613"/>
      <c r="G34" s="613"/>
      <c r="H34" s="613"/>
      <c r="I34" s="614"/>
      <c r="J34" s="614"/>
      <c r="K34" s="615"/>
      <c r="L34" s="615"/>
      <c r="M34" s="616"/>
      <c r="N34" s="318"/>
    </row>
    <row r="35" spans="1:44" ht="12" customHeight="1" x14ac:dyDescent="0.2">
      <c r="A35" s="318"/>
      <c r="B35" s="380"/>
      <c r="C35" s="613"/>
      <c r="D35" s="613"/>
      <c r="E35" s="613"/>
      <c r="F35" s="613"/>
      <c r="G35" s="613"/>
      <c r="H35" s="613"/>
      <c r="I35" s="614"/>
      <c r="J35" s="614"/>
      <c r="K35" s="615"/>
      <c r="L35" s="615"/>
      <c r="M35" s="616"/>
      <c r="N35" s="318"/>
      <c r="Q35" s="1527"/>
    </row>
    <row r="36" spans="1:44" ht="12" customHeight="1" x14ac:dyDescent="0.2">
      <c r="A36" s="318"/>
      <c r="B36" s="380"/>
      <c r="C36" s="613"/>
      <c r="D36" s="613"/>
      <c r="E36" s="613"/>
      <c r="F36" s="613"/>
      <c r="G36" s="613"/>
      <c r="H36" s="613"/>
      <c r="I36" s="614"/>
      <c r="J36" s="614"/>
      <c r="K36" s="615"/>
      <c r="L36" s="615"/>
      <c r="M36" s="616"/>
      <c r="N36" s="318"/>
    </row>
    <row r="37" spans="1:44" ht="21" customHeight="1" x14ac:dyDescent="0.2">
      <c r="A37" s="318"/>
      <c r="B37" s="380"/>
      <c r="C37" s="613"/>
      <c r="D37" s="613"/>
      <c r="E37" s="613"/>
      <c r="F37" s="613"/>
      <c r="G37" s="613"/>
      <c r="H37" s="613"/>
      <c r="I37" s="614"/>
      <c r="J37" s="614"/>
      <c r="K37" s="615"/>
      <c r="L37" s="615"/>
      <c r="M37" s="616"/>
      <c r="N37" s="318"/>
    </row>
    <row r="38" spans="1:44" ht="11.25" customHeight="1" x14ac:dyDescent="0.2">
      <c r="A38" s="318"/>
      <c r="B38" s="380"/>
      <c r="C38" s="613"/>
      <c r="D38" s="613"/>
      <c r="E38" s="613"/>
      <c r="F38" s="613"/>
      <c r="G38" s="613"/>
      <c r="H38" s="613"/>
      <c r="I38" s="614"/>
      <c r="J38" s="614"/>
      <c r="K38" s="615"/>
      <c r="L38" s="615"/>
      <c r="M38" s="616"/>
      <c r="N38" s="318"/>
    </row>
    <row r="39" spans="1:44" ht="12" customHeight="1" x14ac:dyDescent="0.2">
      <c r="A39" s="318"/>
      <c r="B39" s="380"/>
      <c r="C39" s="613"/>
      <c r="D39" s="613"/>
      <c r="E39" s="613"/>
      <c r="F39" s="613"/>
      <c r="G39" s="613"/>
      <c r="H39" s="613"/>
      <c r="I39" s="614"/>
      <c r="J39" s="614"/>
      <c r="K39" s="615"/>
      <c r="L39" s="615"/>
      <c r="M39" s="616"/>
      <c r="N39" s="318"/>
    </row>
    <row r="40" spans="1:44" ht="12" customHeight="1" x14ac:dyDescent="0.2">
      <c r="A40" s="318"/>
      <c r="B40" s="380"/>
      <c r="C40" s="617"/>
      <c r="D40" s="617"/>
      <c r="E40" s="617"/>
      <c r="F40" s="617"/>
      <c r="G40" s="617"/>
      <c r="H40" s="617"/>
      <c r="I40" s="617"/>
      <c r="J40" s="617"/>
      <c r="K40" s="618"/>
      <c r="L40" s="619"/>
      <c r="M40" s="620"/>
      <c r="N40" s="318"/>
    </row>
    <row r="41" spans="1:44" ht="3" customHeight="1" thickBot="1" x14ac:dyDescent="0.25">
      <c r="A41" s="318"/>
      <c r="B41" s="380"/>
      <c r="C41" s="369"/>
      <c r="D41" s="369"/>
      <c r="E41" s="369"/>
      <c r="F41" s="369"/>
      <c r="G41" s="369"/>
      <c r="H41" s="369"/>
      <c r="I41" s="369"/>
      <c r="J41" s="369"/>
      <c r="K41" s="585"/>
      <c r="L41" s="383"/>
      <c r="M41" s="433"/>
      <c r="N41" s="318"/>
    </row>
    <row r="42" spans="1:44" ht="13.5" customHeight="1" thickBot="1" x14ac:dyDescent="0.25">
      <c r="A42" s="318"/>
      <c r="B42" s="380"/>
      <c r="C42" s="2156" t="s">
        <v>287</v>
      </c>
      <c r="D42" s="2157"/>
      <c r="E42" s="2157"/>
      <c r="F42" s="2157"/>
      <c r="G42" s="2157"/>
      <c r="H42" s="2157"/>
      <c r="I42" s="2157"/>
      <c r="J42" s="2157"/>
      <c r="K42" s="2157"/>
      <c r="L42" s="2158"/>
      <c r="M42" s="433"/>
      <c r="N42" s="318"/>
    </row>
    <row r="43" spans="1:44" s="318" customFormat="1" ht="6.75" customHeight="1" x14ac:dyDescent="0.2">
      <c r="B43" s="380"/>
      <c r="C43" s="2040" t="s">
        <v>128</v>
      </c>
      <c r="D43" s="2040"/>
      <c r="E43" s="586"/>
      <c r="F43" s="586"/>
      <c r="G43" s="586"/>
      <c r="H43" s="586"/>
      <c r="I43" s="586"/>
      <c r="J43" s="586"/>
      <c r="K43" s="587"/>
      <c r="L43" s="587"/>
      <c r="M43" s="433"/>
      <c r="O43" s="345"/>
      <c r="P43" s="345"/>
      <c r="Q43" s="345"/>
      <c r="R43" s="345"/>
      <c r="S43" s="345"/>
      <c r="T43" s="345"/>
      <c r="U43" s="345"/>
      <c r="V43" s="345"/>
      <c r="W43" s="345"/>
      <c r="X43" s="345"/>
      <c r="Y43" s="345"/>
      <c r="Z43" s="345"/>
      <c r="AA43" s="345"/>
      <c r="AB43" s="345"/>
      <c r="AC43" s="345"/>
      <c r="AD43" s="1812"/>
      <c r="AE43" s="1812"/>
      <c r="AF43" s="1812"/>
      <c r="AG43" s="1812"/>
      <c r="AH43" s="1812"/>
      <c r="AI43" s="1812"/>
      <c r="AJ43" s="1812"/>
      <c r="AK43" s="1812"/>
      <c r="AL43" s="1812"/>
      <c r="AM43" s="1812"/>
      <c r="AN43" s="1812"/>
      <c r="AO43" s="1812"/>
      <c r="AP43" s="1812"/>
      <c r="AQ43" s="1812"/>
      <c r="AR43" s="1812"/>
    </row>
    <row r="44" spans="1:44" ht="10.5" customHeight="1" x14ac:dyDescent="0.2">
      <c r="A44" s="318"/>
      <c r="B44" s="380"/>
      <c r="C44" s="2040"/>
      <c r="D44" s="2040"/>
      <c r="E44" s="1407">
        <v>2020</v>
      </c>
      <c r="F44" s="1407"/>
      <c r="G44" s="1408"/>
      <c r="H44" s="2163">
        <v>2021</v>
      </c>
      <c r="I44" s="2163"/>
      <c r="J44" s="2163"/>
      <c r="K44" s="2159" t="str">
        <f xml:space="preserve"> CONCATENATE("valor médio de ",J7,E6)</f>
        <v xml:space="preserve">valor médio de abr. </v>
      </c>
      <c r="L44" s="336"/>
      <c r="M44" s="328"/>
      <c r="N44" s="318"/>
    </row>
    <row r="45" spans="1:44" ht="15" customHeight="1" x14ac:dyDescent="0.2">
      <c r="A45" s="318"/>
      <c r="B45" s="380"/>
      <c r="C45" s="333"/>
      <c r="D45" s="333"/>
      <c r="E45" s="1045" t="str">
        <f t="shared" ref="E45:J45" si="8">+E7</f>
        <v>nov.</v>
      </c>
      <c r="F45" s="1045" t="str">
        <f t="shared" si="8"/>
        <v>dez.</v>
      </c>
      <c r="G45" s="1045" t="str">
        <f t="shared" si="8"/>
        <v>jan.</v>
      </c>
      <c r="H45" s="1045" t="str">
        <f t="shared" si="8"/>
        <v>fev.</v>
      </c>
      <c r="I45" s="1045" t="str">
        <f t="shared" si="8"/>
        <v>mar.</v>
      </c>
      <c r="J45" s="1045" t="str">
        <f t="shared" si="8"/>
        <v>abr.</v>
      </c>
      <c r="K45" s="2160" t="e">
        <f xml:space="preserve"> CONCATENATE("valor médio de ",#REF!,#REF!)</f>
        <v>#REF!</v>
      </c>
      <c r="L45" s="336"/>
      <c r="M45" s="433"/>
      <c r="N45" s="318"/>
    </row>
    <row r="46" spans="1:44" s="341" customFormat="1" ht="13.5" customHeight="1" x14ac:dyDescent="0.2">
      <c r="A46" s="338"/>
      <c r="B46" s="588"/>
      <c r="C46" s="577" t="s">
        <v>66</v>
      </c>
      <c r="D46" s="402"/>
      <c r="E46" s="298">
        <v>208814</v>
      </c>
      <c r="F46" s="298">
        <v>209930</v>
      </c>
      <c r="G46" s="298">
        <v>210751</v>
      </c>
      <c r="H46" s="298">
        <v>213048</v>
      </c>
      <c r="I46" s="298">
        <v>215885</v>
      </c>
      <c r="J46" s="298">
        <v>217892</v>
      </c>
      <c r="K46" s="644">
        <v>119.379071177885</v>
      </c>
      <c r="L46" s="271"/>
      <c r="M46" s="589"/>
      <c r="N46" s="338"/>
      <c r="O46" s="1801"/>
      <c r="P46" s="1802"/>
      <c r="Q46" s="1801"/>
      <c r="R46" s="1801"/>
      <c r="S46" s="345"/>
      <c r="T46" s="345"/>
      <c r="U46" s="345"/>
      <c r="V46" s="345"/>
      <c r="W46" s="345"/>
      <c r="X46" s="345"/>
      <c r="Y46" s="345"/>
      <c r="Z46" s="345"/>
      <c r="AA46" s="345"/>
      <c r="AB46" s="345"/>
      <c r="AC46" s="345"/>
      <c r="AD46" s="1812"/>
      <c r="AE46" s="1812"/>
      <c r="AF46" s="1812"/>
      <c r="AG46" s="1812"/>
      <c r="AH46" s="1812"/>
      <c r="AI46" s="1812"/>
      <c r="AJ46" s="1812"/>
      <c r="AK46" s="1812"/>
      <c r="AL46" s="1812"/>
      <c r="AM46" s="1812"/>
      <c r="AN46" s="1812"/>
      <c r="AO46" s="1812"/>
      <c r="AP46" s="1812"/>
      <c r="AQ46" s="1812"/>
      <c r="AR46" s="1812"/>
    </row>
    <row r="47" spans="1:44" ht="15" customHeight="1" x14ac:dyDescent="0.2">
      <c r="A47" s="318"/>
      <c r="B47" s="380"/>
      <c r="C47" s="61" t="s">
        <v>60</v>
      </c>
      <c r="D47" s="326"/>
      <c r="E47" s="269">
        <v>9191</v>
      </c>
      <c r="F47" s="269">
        <v>9209</v>
      </c>
      <c r="G47" s="269">
        <v>9218</v>
      </c>
      <c r="H47" s="269">
        <v>9280</v>
      </c>
      <c r="I47" s="269">
        <v>9268</v>
      </c>
      <c r="J47" s="269">
        <v>9335</v>
      </c>
      <c r="K47" s="629">
        <v>126.133443722713</v>
      </c>
      <c r="L47" s="271"/>
      <c r="M47" s="433"/>
      <c r="N47" s="318"/>
    </row>
    <row r="48" spans="1:44" ht="11.65" customHeight="1" x14ac:dyDescent="0.2">
      <c r="A48" s="318"/>
      <c r="B48" s="380"/>
      <c r="C48" s="61" t="s">
        <v>53</v>
      </c>
      <c r="D48" s="326"/>
      <c r="E48" s="269">
        <v>4732</v>
      </c>
      <c r="F48" s="269">
        <v>4811</v>
      </c>
      <c r="G48" s="269">
        <v>4836</v>
      </c>
      <c r="H48" s="269">
        <v>4859</v>
      </c>
      <c r="I48" s="269">
        <v>4865</v>
      </c>
      <c r="J48" s="269">
        <v>4846</v>
      </c>
      <c r="K48" s="629">
        <v>119.76607410407</v>
      </c>
      <c r="L48" s="271"/>
      <c r="M48" s="433"/>
      <c r="N48" s="318"/>
      <c r="P48" s="1806"/>
    </row>
    <row r="49" spans="1:21" ht="11.65" customHeight="1" x14ac:dyDescent="0.2">
      <c r="A49" s="318"/>
      <c r="B49" s="380"/>
      <c r="C49" s="61" t="s">
        <v>62</v>
      </c>
      <c r="D49" s="326"/>
      <c r="E49" s="269">
        <v>6347</v>
      </c>
      <c r="F49" s="269">
        <v>6353</v>
      </c>
      <c r="G49" s="269">
        <v>6337</v>
      </c>
      <c r="H49" s="269">
        <v>6341</v>
      </c>
      <c r="I49" s="269">
        <v>6501</v>
      </c>
      <c r="J49" s="269">
        <v>6557</v>
      </c>
      <c r="K49" s="629">
        <v>124.741802194499</v>
      </c>
      <c r="L49" s="271"/>
      <c r="M49" s="433"/>
      <c r="N49" s="318"/>
      <c r="R49" s="1807"/>
      <c r="S49" s="1807"/>
      <c r="T49" s="1807"/>
      <c r="U49" s="1807"/>
    </row>
    <row r="50" spans="1:21" ht="11.65" customHeight="1" x14ac:dyDescent="0.2">
      <c r="A50" s="318"/>
      <c r="B50" s="380"/>
      <c r="C50" s="61" t="s">
        <v>64</v>
      </c>
      <c r="D50" s="326"/>
      <c r="E50" s="269">
        <v>2310</v>
      </c>
      <c r="F50" s="269">
        <v>2280</v>
      </c>
      <c r="G50" s="269">
        <v>2254</v>
      </c>
      <c r="H50" s="269">
        <v>2251</v>
      </c>
      <c r="I50" s="269">
        <v>2257</v>
      </c>
      <c r="J50" s="269">
        <v>2289</v>
      </c>
      <c r="K50" s="629">
        <v>124.023688034188</v>
      </c>
      <c r="L50" s="590"/>
      <c r="M50" s="318"/>
      <c r="N50" s="318"/>
      <c r="R50" s="1409"/>
    </row>
    <row r="51" spans="1:21" ht="11.65" customHeight="1" x14ac:dyDescent="0.2">
      <c r="A51" s="318"/>
      <c r="B51" s="380"/>
      <c r="C51" s="61" t="s">
        <v>73</v>
      </c>
      <c r="D51" s="326"/>
      <c r="E51" s="269">
        <v>3323</v>
      </c>
      <c r="F51" s="269">
        <v>3348</v>
      </c>
      <c r="G51" s="269">
        <v>3338</v>
      </c>
      <c r="H51" s="269">
        <v>3368</v>
      </c>
      <c r="I51" s="269">
        <v>3446</v>
      </c>
      <c r="J51" s="269">
        <v>3479</v>
      </c>
      <c r="K51" s="629">
        <v>123.28117142065901</v>
      </c>
      <c r="L51" s="590"/>
      <c r="M51" s="318"/>
      <c r="N51" s="318"/>
      <c r="R51" s="1409"/>
    </row>
    <row r="52" spans="1:21" ht="11.65" customHeight="1" x14ac:dyDescent="0.2">
      <c r="A52" s="318"/>
      <c r="B52" s="380"/>
      <c r="C52" s="61" t="s">
        <v>59</v>
      </c>
      <c r="D52" s="326"/>
      <c r="E52" s="269">
        <v>5944</v>
      </c>
      <c r="F52" s="269">
        <v>5987</v>
      </c>
      <c r="G52" s="269">
        <v>6063</v>
      </c>
      <c r="H52" s="269">
        <v>6192</v>
      </c>
      <c r="I52" s="269">
        <v>6370</v>
      </c>
      <c r="J52" s="269">
        <v>6420</v>
      </c>
      <c r="K52" s="629">
        <v>131.417804652596</v>
      </c>
      <c r="L52" s="590"/>
      <c r="M52" s="318"/>
      <c r="N52" s="318"/>
    </row>
    <row r="53" spans="1:21" ht="11.65" customHeight="1" x14ac:dyDescent="0.2">
      <c r="A53" s="318"/>
      <c r="B53" s="380"/>
      <c r="C53" s="61" t="s">
        <v>54</v>
      </c>
      <c r="D53" s="326"/>
      <c r="E53" s="269">
        <v>3008</v>
      </c>
      <c r="F53" s="269">
        <v>3006</v>
      </c>
      <c r="G53" s="269">
        <v>3036</v>
      </c>
      <c r="H53" s="269">
        <v>3069</v>
      </c>
      <c r="I53" s="269">
        <v>3034</v>
      </c>
      <c r="J53" s="269">
        <v>3057</v>
      </c>
      <c r="K53" s="629">
        <v>117.913685714286</v>
      </c>
      <c r="L53" s="590"/>
      <c r="M53" s="318"/>
      <c r="N53" s="318"/>
    </row>
    <row r="54" spans="1:21" ht="11.65" customHeight="1" x14ac:dyDescent="0.2">
      <c r="A54" s="318"/>
      <c r="B54" s="380"/>
      <c r="C54" s="61" t="s">
        <v>72</v>
      </c>
      <c r="D54" s="326"/>
      <c r="E54" s="269">
        <v>6979</v>
      </c>
      <c r="F54" s="269">
        <v>7167</v>
      </c>
      <c r="G54" s="269">
        <v>7377</v>
      </c>
      <c r="H54" s="269">
        <v>7696</v>
      </c>
      <c r="I54" s="269">
        <v>8082</v>
      </c>
      <c r="J54" s="269">
        <v>8293</v>
      </c>
      <c r="K54" s="629">
        <v>125.746696650491</v>
      </c>
      <c r="L54" s="590"/>
      <c r="M54" s="318"/>
      <c r="N54" s="318"/>
    </row>
    <row r="55" spans="1:21" ht="11.65" customHeight="1" x14ac:dyDescent="0.2">
      <c r="A55" s="318"/>
      <c r="B55" s="380"/>
      <c r="C55" s="61" t="s">
        <v>74</v>
      </c>
      <c r="D55" s="326"/>
      <c r="E55" s="269">
        <v>2729</v>
      </c>
      <c r="F55" s="269">
        <v>2764</v>
      </c>
      <c r="G55" s="269">
        <v>2762</v>
      </c>
      <c r="H55" s="269">
        <v>2814</v>
      </c>
      <c r="I55" s="269">
        <v>2889</v>
      </c>
      <c r="J55" s="269">
        <v>2871</v>
      </c>
      <c r="K55" s="629">
        <v>123.92879891119399</v>
      </c>
      <c r="L55" s="590"/>
      <c r="M55" s="318"/>
      <c r="N55" s="318"/>
    </row>
    <row r="56" spans="1:21" ht="11.65" customHeight="1" x14ac:dyDescent="0.2">
      <c r="A56" s="318"/>
      <c r="B56" s="380"/>
      <c r="C56" s="61" t="s">
        <v>58</v>
      </c>
      <c r="D56" s="326"/>
      <c r="E56" s="269">
        <v>4174</v>
      </c>
      <c r="F56" s="269">
        <v>4310</v>
      </c>
      <c r="G56" s="269">
        <v>4413</v>
      </c>
      <c r="H56" s="269">
        <v>4519</v>
      </c>
      <c r="I56" s="269">
        <v>4577</v>
      </c>
      <c r="J56" s="269">
        <v>4622</v>
      </c>
      <c r="K56" s="629">
        <v>124.752202143307</v>
      </c>
      <c r="L56" s="590"/>
      <c r="M56" s="318"/>
      <c r="N56" s="318"/>
    </row>
    <row r="57" spans="1:21" ht="11.65" customHeight="1" x14ac:dyDescent="0.2">
      <c r="A57" s="318"/>
      <c r="B57" s="380"/>
      <c r="C57" s="61" t="s">
        <v>57</v>
      </c>
      <c r="D57" s="326"/>
      <c r="E57" s="269">
        <v>41416</v>
      </c>
      <c r="F57" s="269">
        <v>41736</v>
      </c>
      <c r="G57" s="269">
        <v>41940</v>
      </c>
      <c r="H57" s="269">
        <v>42644</v>
      </c>
      <c r="I57" s="269">
        <v>43581</v>
      </c>
      <c r="J57" s="269">
        <v>44266</v>
      </c>
      <c r="K57" s="629">
        <v>120.84214754171499</v>
      </c>
      <c r="L57" s="590"/>
      <c r="M57" s="318"/>
      <c r="N57" s="318"/>
    </row>
    <row r="58" spans="1:21" ht="11.65" customHeight="1" x14ac:dyDescent="0.2">
      <c r="A58" s="318"/>
      <c r="B58" s="380"/>
      <c r="C58" s="61" t="s">
        <v>55</v>
      </c>
      <c r="D58" s="326"/>
      <c r="E58" s="269">
        <v>3044</v>
      </c>
      <c r="F58" s="269">
        <v>3051</v>
      </c>
      <c r="G58" s="269">
        <v>3058</v>
      </c>
      <c r="H58" s="269">
        <v>3064</v>
      </c>
      <c r="I58" s="269">
        <v>3045</v>
      </c>
      <c r="J58" s="269">
        <v>3055</v>
      </c>
      <c r="K58" s="629">
        <v>119.640456980775</v>
      </c>
      <c r="L58" s="590"/>
      <c r="M58" s="318"/>
      <c r="N58" s="318"/>
      <c r="Q58" s="1806"/>
    </row>
    <row r="59" spans="1:21" ht="11.65" customHeight="1" x14ac:dyDescent="0.2">
      <c r="A59" s="318"/>
      <c r="B59" s="380"/>
      <c r="C59" s="61" t="s">
        <v>61</v>
      </c>
      <c r="D59" s="326"/>
      <c r="E59" s="269">
        <v>54847</v>
      </c>
      <c r="F59" s="269">
        <v>54947</v>
      </c>
      <c r="G59" s="269">
        <v>54823</v>
      </c>
      <c r="H59" s="269">
        <v>55179</v>
      </c>
      <c r="I59" s="269">
        <v>55411</v>
      </c>
      <c r="J59" s="269">
        <v>55832</v>
      </c>
      <c r="K59" s="629">
        <v>121.242230499095</v>
      </c>
      <c r="L59" s="590"/>
      <c r="M59" s="318"/>
      <c r="N59" s="318"/>
    </row>
    <row r="60" spans="1:21" ht="11.65" customHeight="1" x14ac:dyDescent="0.2">
      <c r="A60" s="318"/>
      <c r="B60" s="380"/>
      <c r="C60" s="61" t="s">
        <v>77</v>
      </c>
      <c r="D60" s="326"/>
      <c r="E60" s="269">
        <v>5580</v>
      </c>
      <c r="F60" s="269">
        <v>5582</v>
      </c>
      <c r="G60" s="269">
        <v>5656</v>
      </c>
      <c r="H60" s="269">
        <v>5783</v>
      </c>
      <c r="I60" s="269">
        <v>5892</v>
      </c>
      <c r="J60" s="269">
        <v>5911</v>
      </c>
      <c r="K60" s="629">
        <v>119.39675189706399</v>
      </c>
      <c r="L60" s="590"/>
      <c r="M60" s="318"/>
      <c r="N60" s="318"/>
    </row>
    <row r="61" spans="1:21" ht="11.65" customHeight="1" x14ac:dyDescent="0.2">
      <c r="A61" s="318"/>
      <c r="B61" s="380"/>
      <c r="C61" s="61" t="s">
        <v>56</v>
      </c>
      <c r="D61" s="326"/>
      <c r="E61" s="269">
        <v>20673</v>
      </c>
      <c r="F61" s="269">
        <v>20777</v>
      </c>
      <c r="G61" s="269">
        <v>20890</v>
      </c>
      <c r="H61" s="269">
        <v>20909</v>
      </c>
      <c r="I61" s="269">
        <v>21385</v>
      </c>
      <c r="J61" s="269">
        <v>21595</v>
      </c>
      <c r="K61" s="629">
        <v>119.061767821871</v>
      </c>
      <c r="L61" s="590"/>
      <c r="M61" s="318"/>
      <c r="N61" s="318"/>
    </row>
    <row r="62" spans="1:21" ht="11.65" customHeight="1" x14ac:dyDescent="0.2">
      <c r="A62" s="318"/>
      <c r="B62" s="380"/>
      <c r="C62" s="61" t="s">
        <v>63</v>
      </c>
      <c r="D62" s="326"/>
      <c r="E62" s="269">
        <v>2120</v>
      </c>
      <c r="F62" s="269">
        <v>2130</v>
      </c>
      <c r="G62" s="269">
        <v>2143</v>
      </c>
      <c r="H62" s="269">
        <v>2164</v>
      </c>
      <c r="I62" s="269">
        <v>2202</v>
      </c>
      <c r="J62" s="269">
        <v>2165</v>
      </c>
      <c r="K62" s="629">
        <v>131.873701180745</v>
      </c>
      <c r="L62" s="590"/>
      <c r="M62" s="318"/>
      <c r="N62" s="318"/>
    </row>
    <row r="63" spans="1:21" ht="11.65" customHeight="1" x14ac:dyDescent="0.2">
      <c r="A63" s="318"/>
      <c r="B63" s="380"/>
      <c r="C63" s="61" t="s">
        <v>65</v>
      </c>
      <c r="D63" s="326"/>
      <c r="E63" s="269">
        <v>5407</v>
      </c>
      <c r="F63" s="269">
        <v>5403</v>
      </c>
      <c r="G63" s="269">
        <v>5455</v>
      </c>
      <c r="H63" s="269">
        <v>5425</v>
      </c>
      <c r="I63" s="269">
        <v>5432</v>
      </c>
      <c r="J63" s="269">
        <v>5487</v>
      </c>
      <c r="K63" s="629">
        <v>127.268661896243</v>
      </c>
      <c r="L63" s="590"/>
      <c r="M63" s="318"/>
      <c r="N63" s="318"/>
      <c r="P63" s="786"/>
    </row>
    <row r="64" spans="1:21" ht="11.65" customHeight="1" x14ac:dyDescent="0.2">
      <c r="A64" s="318"/>
      <c r="B64" s="380"/>
      <c r="C64" s="61" t="s">
        <v>75</v>
      </c>
      <c r="D64" s="326"/>
      <c r="E64" s="269">
        <v>6902</v>
      </c>
      <c r="F64" s="269">
        <v>6892</v>
      </c>
      <c r="G64" s="269">
        <v>6828</v>
      </c>
      <c r="H64" s="269">
        <v>6864</v>
      </c>
      <c r="I64" s="269">
        <v>7007</v>
      </c>
      <c r="J64" s="269">
        <v>7060</v>
      </c>
      <c r="K64" s="629">
        <v>127.771799133957</v>
      </c>
      <c r="L64" s="590"/>
      <c r="M64" s="318"/>
      <c r="N64" s="318"/>
    </row>
    <row r="65" spans="1:44" ht="11.25" customHeight="1" x14ac:dyDescent="0.2">
      <c r="A65" s="318"/>
      <c r="B65" s="380"/>
      <c r="C65" s="61" t="s">
        <v>126</v>
      </c>
      <c r="D65" s="326"/>
      <c r="E65" s="269">
        <v>14372</v>
      </c>
      <c r="F65" s="269">
        <v>14379</v>
      </c>
      <c r="G65" s="269">
        <v>14529</v>
      </c>
      <c r="H65" s="269">
        <v>14709</v>
      </c>
      <c r="I65" s="269">
        <v>14688</v>
      </c>
      <c r="J65" s="269">
        <v>14698</v>
      </c>
      <c r="K65" s="629">
        <v>86.155232623092601</v>
      </c>
      <c r="L65" s="590"/>
      <c r="M65" s="318"/>
      <c r="N65" s="318"/>
    </row>
    <row r="66" spans="1:44" ht="11.65" customHeight="1" x14ac:dyDescent="0.2">
      <c r="A66" s="318"/>
      <c r="B66" s="380"/>
      <c r="C66" s="61" t="s">
        <v>127</v>
      </c>
      <c r="D66" s="326"/>
      <c r="E66" s="269">
        <v>5645</v>
      </c>
      <c r="F66" s="269">
        <v>5734</v>
      </c>
      <c r="G66" s="269">
        <v>5736</v>
      </c>
      <c r="H66" s="269">
        <v>5860</v>
      </c>
      <c r="I66" s="269">
        <v>5894</v>
      </c>
      <c r="J66" s="269">
        <v>5989</v>
      </c>
      <c r="K66" s="629">
        <v>119.086845902029</v>
      </c>
      <c r="L66" s="590"/>
      <c r="M66" s="318"/>
      <c r="N66" s="318"/>
    </row>
    <row r="67" spans="1:44" ht="11.65" customHeight="1" x14ac:dyDescent="0.2">
      <c r="A67" s="318"/>
      <c r="B67" s="380"/>
      <c r="C67" s="61" t="s">
        <v>564</v>
      </c>
      <c r="D67" s="326"/>
      <c r="E67" s="269">
        <v>71</v>
      </c>
      <c r="F67" s="269">
        <v>64</v>
      </c>
      <c r="G67" s="269">
        <v>59</v>
      </c>
      <c r="H67" s="269">
        <v>58</v>
      </c>
      <c r="I67" s="269">
        <v>59</v>
      </c>
      <c r="J67" s="269">
        <v>65</v>
      </c>
      <c r="K67" s="629">
        <v>144.68636363636364</v>
      </c>
      <c r="L67" s="590"/>
      <c r="M67" s="318"/>
      <c r="N67" s="318"/>
    </row>
    <row r="68" spans="1:44" s="593" customFormat="1" ht="7.5" customHeight="1" x14ac:dyDescent="0.15">
      <c r="A68" s="591"/>
      <c r="B68" s="592"/>
      <c r="C68" s="2162" t="str">
        <f>CONCATENATE("notas: dados sujeitos a atualizações.")</f>
        <v>notas: dados sujeitos a atualizações.</v>
      </c>
      <c r="D68" s="2162"/>
      <c r="E68" s="2162"/>
      <c r="F68" s="2162"/>
      <c r="G68" s="2162"/>
      <c r="H68" s="2162"/>
      <c r="I68" s="2162"/>
      <c r="J68" s="2162"/>
      <c r="K68" s="2162"/>
      <c r="L68" s="2162"/>
      <c r="M68" s="923"/>
      <c r="N68" s="923"/>
      <c r="O68" s="1808"/>
      <c r="P68" s="1809"/>
      <c r="Q68" s="1809"/>
      <c r="R68" s="1809"/>
      <c r="S68" s="1809"/>
      <c r="T68" s="1809"/>
      <c r="U68" s="1809"/>
      <c r="V68" s="1809"/>
      <c r="W68" s="1809"/>
      <c r="X68" s="1809"/>
      <c r="Y68" s="1809"/>
      <c r="Z68" s="1809"/>
      <c r="AA68" s="1809"/>
      <c r="AB68" s="1809"/>
      <c r="AC68" s="1809"/>
      <c r="AD68" s="1817"/>
      <c r="AE68" s="1817"/>
      <c r="AF68" s="1817"/>
      <c r="AG68" s="1817"/>
      <c r="AH68" s="1817"/>
      <c r="AI68" s="1817"/>
      <c r="AJ68" s="1817"/>
      <c r="AK68" s="1817"/>
      <c r="AL68" s="1817"/>
      <c r="AM68" s="1817"/>
      <c r="AN68" s="1817"/>
      <c r="AO68" s="1817"/>
      <c r="AP68" s="1817"/>
      <c r="AQ68" s="1817"/>
      <c r="AR68" s="1817"/>
    </row>
    <row r="69" spans="1:44" ht="9" customHeight="1" x14ac:dyDescent="0.2">
      <c r="A69" s="318"/>
      <c r="B69" s="595"/>
      <c r="C69" s="1410" t="s">
        <v>747</v>
      </c>
      <c r="D69" s="326"/>
      <c r="E69" s="594"/>
      <c r="F69" s="594"/>
      <c r="G69" s="594"/>
      <c r="H69" s="594"/>
      <c r="I69" s="596"/>
      <c r="J69" s="488"/>
      <c r="K69" s="488"/>
      <c r="L69" s="488"/>
      <c r="M69" s="433"/>
      <c r="N69" s="318"/>
    </row>
    <row r="70" spans="1:44" ht="13.5" customHeight="1" x14ac:dyDescent="0.2">
      <c r="A70" s="318"/>
      <c r="B70" s="592"/>
      <c r="C70" s="385" t="s">
        <v>389</v>
      </c>
      <c r="D70" s="326"/>
      <c r="E70" s="594"/>
      <c r="F70" s="594"/>
      <c r="G70" s="594"/>
      <c r="H70" s="594"/>
      <c r="I70" s="1082" t="s">
        <v>129</v>
      </c>
      <c r="J70" s="488"/>
      <c r="K70" s="488"/>
      <c r="L70" s="488"/>
      <c r="M70" s="433"/>
      <c r="N70" s="318"/>
    </row>
    <row r="71" spans="1:44" ht="13.5" customHeight="1" x14ac:dyDescent="0.2">
      <c r="A71" s="318"/>
      <c r="B71" s="597">
        <v>18</v>
      </c>
      <c r="C71" s="2155">
        <v>44317</v>
      </c>
      <c r="D71" s="2155"/>
      <c r="E71" s="2155"/>
      <c r="F71" s="2155"/>
      <c r="G71" s="328"/>
      <c r="H71" s="328"/>
      <c r="I71" s="328"/>
      <c r="J71" s="328"/>
      <c r="K71" s="328"/>
      <c r="L71" s="328"/>
      <c r="M71" s="328"/>
      <c r="N71" s="328"/>
    </row>
  </sheetData>
  <mergeCells count="12">
    <mergeCell ref="L1:M1"/>
    <mergeCell ref="B2:D2"/>
    <mergeCell ref="C4:L4"/>
    <mergeCell ref="C5:D6"/>
    <mergeCell ref="K6:K7"/>
    <mergeCell ref="C71:F71"/>
    <mergeCell ref="C42:L42"/>
    <mergeCell ref="C43:D44"/>
    <mergeCell ref="K44:K45"/>
    <mergeCell ref="G31:J31"/>
    <mergeCell ref="C68:L68"/>
    <mergeCell ref="H44:J44"/>
  </mergeCells>
  <conditionalFormatting sqref="F7:G7">
    <cfRule type="cellIs" dxfId="16" priority="10" operator="equal">
      <formula>"jan."</formula>
    </cfRule>
  </conditionalFormatting>
  <conditionalFormatting sqref="H7:J7">
    <cfRule type="cellIs" dxfId="15" priority="7" operator="equal">
      <formula>"jan."</formula>
    </cfRule>
  </conditionalFormatting>
  <conditionalFormatting sqref="F45:G45">
    <cfRule type="cellIs" dxfId="14" priority="3" operator="equal">
      <formula>"jan."</formula>
    </cfRule>
  </conditionalFormatting>
  <conditionalFormatting sqref="H45:J45">
    <cfRule type="cellIs" dxfId="13" priority="2" operator="equal">
      <formula>"jan."</formula>
    </cfRule>
  </conditionalFormatting>
  <conditionalFormatting sqref="E7">
    <cfRule type="cellIs" dxfId="12" priority="4" operator="equal">
      <formula>"jan."</formula>
    </cfRule>
  </conditionalFormatting>
  <conditionalFormatting sqref="E45">
    <cfRule type="cellIs" dxfId="11" priority="1" operator="equal">
      <formula>"jan."</formula>
    </cfRule>
  </conditionalFormatting>
  <printOptions horizontalCentered="1"/>
  <pageMargins left="0.15748031496062992" right="0.15748031496062992" top="0.19685039370078741" bottom="0.19685039370078741" header="0" footer="0"/>
  <pageSetup paperSize="9" scale="91" orientation="portrait" r:id="rId1"/>
  <ignoredErrors>
    <ignoredError sqref="F6:H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4</xdr:col>
                    <xdr:colOff>76200</xdr:colOff>
                    <xdr:row>29</xdr:row>
                    <xdr:rowOff>142875</xdr:rowOff>
                  </from>
                  <to>
                    <xdr:col>6</xdr:col>
                    <xdr:colOff>114300</xdr:colOff>
                    <xdr:row>31</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sheetPr>
  <dimension ref="A1:AF81"/>
  <sheetViews>
    <sheetView zoomScaleNormal="100" workbookViewId="0"/>
  </sheetViews>
  <sheetFormatPr defaultColWidth="9.28515625" defaultRowHeight="12.75" x14ac:dyDescent="0.2"/>
  <cols>
    <col min="1" max="1" width="1" style="323" customWidth="1"/>
    <col min="2" max="2" width="2.5703125" style="323" customWidth="1"/>
    <col min="3" max="3" width="1.28515625" style="323" customWidth="1"/>
    <col min="4" max="4" width="24.42578125" style="323" customWidth="1"/>
    <col min="5" max="10" width="7.5703125" style="334" customWidth="1"/>
    <col min="11" max="11" width="7.5703125" style="362" customWidth="1"/>
    <col min="12" max="12" width="7.5703125" style="334" customWidth="1"/>
    <col min="13" max="13" width="7.7109375" style="362" customWidth="1"/>
    <col min="14" max="14" width="2.5703125" style="323" customWidth="1"/>
    <col min="15" max="15" width="1" style="323" customWidth="1"/>
    <col min="16" max="16" width="9.28515625" style="345"/>
    <col min="17" max="17" width="10.140625" style="345" bestFit="1" customWidth="1"/>
    <col min="18" max="27" width="9.28515625" style="345"/>
    <col min="28" max="16384" width="9.28515625" style="323"/>
  </cols>
  <sheetData>
    <row r="1" spans="1:27" ht="13.5" customHeight="1" x14ac:dyDescent="0.2">
      <c r="A1" s="318"/>
      <c r="B1" s="2170" t="s">
        <v>309</v>
      </c>
      <c r="C1" s="2170"/>
      <c r="D1" s="2170"/>
      <c r="E1" s="320"/>
      <c r="F1" s="320"/>
      <c r="G1" s="320"/>
      <c r="H1" s="320"/>
      <c r="I1" s="320"/>
      <c r="J1" s="321"/>
      <c r="K1" s="965"/>
      <c r="L1" s="965"/>
      <c r="M1" s="965"/>
      <c r="N1" s="322"/>
      <c r="O1" s="318"/>
    </row>
    <row r="2" spans="1:27" ht="6" customHeight="1" x14ac:dyDescent="0.2">
      <c r="A2" s="318"/>
      <c r="B2" s="2171"/>
      <c r="C2" s="2171"/>
      <c r="D2" s="2171"/>
      <c r="E2" s="324"/>
      <c r="F2" s="325"/>
      <c r="G2" s="325"/>
      <c r="H2" s="325"/>
      <c r="I2" s="325"/>
      <c r="J2" s="325"/>
      <c r="K2" s="326"/>
      <c r="L2" s="325"/>
      <c r="M2" s="326"/>
      <c r="N2" s="327"/>
      <c r="O2" s="318"/>
    </row>
    <row r="3" spans="1:27" ht="13.5" customHeight="1" thickBot="1" x14ac:dyDescent="0.25">
      <c r="A3" s="318"/>
      <c r="B3" s="328"/>
      <c r="C3" s="328"/>
      <c r="D3" s="328"/>
      <c r="E3" s="325"/>
      <c r="F3" s="325"/>
      <c r="G3" s="325"/>
      <c r="H3" s="325"/>
      <c r="I3" s="325" t="s">
        <v>33</v>
      </c>
      <c r="J3" s="325"/>
      <c r="K3" s="631"/>
      <c r="L3" s="325"/>
      <c r="M3" s="908" t="s">
        <v>71</v>
      </c>
      <c r="N3" s="329"/>
      <c r="O3" s="318"/>
    </row>
    <row r="4" spans="1:27" s="332" customFormat="1" ht="13.5" customHeight="1" thickBot="1" x14ac:dyDescent="0.25">
      <c r="A4" s="330"/>
      <c r="B4" s="331"/>
      <c r="C4" s="2172" t="s">
        <v>0</v>
      </c>
      <c r="D4" s="2173"/>
      <c r="E4" s="2173"/>
      <c r="F4" s="2173"/>
      <c r="G4" s="2173"/>
      <c r="H4" s="2173"/>
      <c r="I4" s="2173"/>
      <c r="J4" s="2173"/>
      <c r="K4" s="2173"/>
      <c r="L4" s="2173"/>
      <c r="M4" s="2174"/>
      <c r="N4" s="329"/>
      <c r="O4" s="318"/>
      <c r="P4" s="622"/>
      <c r="Q4" s="622"/>
      <c r="R4" s="622"/>
      <c r="S4" s="622"/>
      <c r="T4" s="622"/>
      <c r="U4" s="622"/>
      <c r="V4" s="622"/>
      <c r="W4" s="622"/>
      <c r="X4" s="622"/>
      <c r="Y4" s="622"/>
      <c r="Z4" s="622"/>
      <c r="AA4" s="622"/>
    </row>
    <row r="5" spans="1:27" ht="4.5" customHeight="1" x14ac:dyDescent="0.2">
      <c r="A5" s="318"/>
      <c r="B5" s="328"/>
      <c r="C5" s="2040" t="s">
        <v>76</v>
      </c>
      <c r="D5" s="2040"/>
      <c r="F5" s="720"/>
      <c r="G5" s="720"/>
      <c r="H5" s="720"/>
      <c r="I5" s="335"/>
      <c r="J5" s="335"/>
      <c r="K5" s="335"/>
      <c r="L5" s="335"/>
      <c r="M5" s="335"/>
      <c r="N5" s="329"/>
      <c r="O5" s="318"/>
    </row>
    <row r="6" spans="1:27" ht="12" customHeight="1" x14ac:dyDescent="0.2">
      <c r="A6" s="318"/>
      <c r="B6" s="328"/>
      <c r="C6" s="2040"/>
      <c r="D6" s="2040"/>
      <c r="E6" s="1050" t="s">
        <v>33</v>
      </c>
      <c r="F6" s="1050" t="s">
        <v>33</v>
      </c>
      <c r="G6" s="1088" t="s">
        <v>734</v>
      </c>
      <c r="H6" s="1088" t="s">
        <v>33</v>
      </c>
      <c r="I6" s="1088" t="s">
        <v>33</v>
      </c>
      <c r="J6" s="1131" t="s">
        <v>33</v>
      </c>
      <c r="K6" s="1389" t="s">
        <v>735</v>
      </c>
      <c r="L6" s="1088" t="s">
        <v>33</v>
      </c>
      <c r="M6" s="1088" t="s">
        <v>33</v>
      </c>
      <c r="N6" s="329"/>
      <c r="O6" s="318"/>
      <c r="P6" s="1716"/>
      <c r="Q6" s="1527"/>
    </row>
    <row r="7" spans="1:27" s="332" customFormat="1" ht="12.75" customHeight="1" x14ac:dyDescent="0.2">
      <c r="A7" s="330"/>
      <c r="B7" s="331"/>
      <c r="C7" s="337"/>
      <c r="D7" s="337"/>
      <c r="E7" s="707" t="s">
        <v>95</v>
      </c>
      <c r="F7" s="707" t="s">
        <v>94</v>
      </c>
      <c r="G7" s="707" t="s">
        <v>93</v>
      </c>
      <c r="H7" s="707" t="s">
        <v>92</v>
      </c>
      <c r="I7" s="706" t="s">
        <v>473</v>
      </c>
      <c r="J7" s="707" t="s">
        <v>91</v>
      </c>
      <c r="K7" s="707" t="s">
        <v>474</v>
      </c>
      <c r="L7" s="707" t="s">
        <v>100</v>
      </c>
      <c r="M7" s="707" t="s">
        <v>99</v>
      </c>
      <c r="N7" s="329"/>
      <c r="O7" s="318"/>
      <c r="P7" s="622"/>
      <c r="Q7" s="1718"/>
      <c r="R7" s="622"/>
      <c r="S7" s="622"/>
      <c r="T7" s="622"/>
      <c r="U7" s="622"/>
      <c r="V7" s="622"/>
      <c r="W7" s="622"/>
      <c r="X7" s="622"/>
      <c r="Y7" s="622"/>
      <c r="Z7" s="622"/>
      <c r="AA7" s="622"/>
    </row>
    <row r="8" spans="1:27" s="341" customFormat="1" ht="11.25" customHeight="1" x14ac:dyDescent="0.2">
      <c r="A8" s="338"/>
      <c r="B8" s="339"/>
      <c r="C8" s="2169" t="s">
        <v>437</v>
      </c>
      <c r="D8" s="2169"/>
      <c r="E8" s="340"/>
      <c r="F8" s="340"/>
      <c r="G8" s="340"/>
      <c r="H8" s="340"/>
      <c r="I8" s="340" t="s">
        <v>33</v>
      </c>
      <c r="J8" s="340"/>
      <c r="K8" s="340"/>
      <c r="L8" s="340"/>
      <c r="M8" s="340"/>
      <c r="N8" s="329"/>
      <c r="O8" s="318"/>
      <c r="P8" s="626"/>
      <c r="Q8" s="1720"/>
      <c r="R8" s="626"/>
      <c r="S8" s="626"/>
      <c r="T8" s="626"/>
      <c r="U8" s="626"/>
      <c r="V8" s="626"/>
      <c r="W8" s="626"/>
      <c r="X8" s="626"/>
      <c r="Y8" s="626"/>
      <c r="Z8" s="626"/>
      <c r="AA8" s="626"/>
    </row>
    <row r="9" spans="1:27" ht="10.5" customHeight="1" x14ac:dyDescent="0.2">
      <c r="A9" s="318"/>
      <c r="B9" s="900"/>
      <c r="C9" s="896" t="s">
        <v>130</v>
      </c>
      <c r="D9" s="901"/>
      <c r="E9" s="902">
        <v>182347</v>
      </c>
      <c r="F9" s="902">
        <v>180618</v>
      </c>
      <c r="G9" s="902">
        <v>180072</v>
      </c>
      <c r="H9" s="902">
        <v>179585</v>
      </c>
      <c r="I9" s="902">
        <v>179936</v>
      </c>
      <c r="J9" s="902">
        <v>179382</v>
      </c>
      <c r="K9" s="902">
        <v>179945</v>
      </c>
      <c r="L9" s="902">
        <v>179437</v>
      </c>
      <c r="M9" s="902">
        <v>179267</v>
      </c>
      <c r="N9" s="329"/>
      <c r="O9" s="318"/>
      <c r="Q9" s="1806"/>
    </row>
    <row r="10" spans="1:27" ht="10.5" customHeight="1" x14ac:dyDescent="0.2">
      <c r="A10" s="318"/>
      <c r="B10" s="900"/>
      <c r="C10" s="896"/>
      <c r="D10" s="903" t="s">
        <v>70</v>
      </c>
      <c r="E10" s="904">
        <v>95459</v>
      </c>
      <c r="F10" s="904">
        <v>94581</v>
      </c>
      <c r="G10" s="904">
        <v>94253</v>
      </c>
      <c r="H10" s="904">
        <v>93922</v>
      </c>
      <c r="I10" s="904">
        <v>94126</v>
      </c>
      <c r="J10" s="904">
        <v>93732</v>
      </c>
      <c r="K10" s="904">
        <v>93965</v>
      </c>
      <c r="L10" s="904">
        <v>93689</v>
      </c>
      <c r="M10" s="904">
        <v>93620</v>
      </c>
      <c r="N10" s="329"/>
      <c r="O10" s="318"/>
      <c r="Q10" s="1806"/>
    </row>
    <row r="11" spans="1:27" ht="10.5" customHeight="1" x14ac:dyDescent="0.2">
      <c r="A11" s="318"/>
      <c r="B11" s="900"/>
      <c r="C11" s="896"/>
      <c r="D11" s="903" t="s">
        <v>69</v>
      </c>
      <c r="E11" s="904">
        <v>86888</v>
      </c>
      <c r="F11" s="904">
        <v>86037</v>
      </c>
      <c r="G11" s="904">
        <v>85819</v>
      </c>
      <c r="H11" s="904">
        <v>85663</v>
      </c>
      <c r="I11" s="904">
        <v>85810</v>
      </c>
      <c r="J11" s="904">
        <v>85650</v>
      </c>
      <c r="K11" s="904">
        <v>85980</v>
      </c>
      <c r="L11" s="904">
        <v>85748</v>
      </c>
      <c r="M11" s="904">
        <v>85647</v>
      </c>
      <c r="N11" s="329"/>
      <c r="O11" s="318"/>
      <c r="Q11" s="1806"/>
      <c r="T11" s="1527"/>
      <c r="U11" s="1527"/>
      <c r="V11" s="1527"/>
      <c r="W11" s="1527"/>
    </row>
    <row r="12" spans="1:27" ht="10.5" customHeight="1" x14ac:dyDescent="0.2">
      <c r="A12" s="318"/>
      <c r="B12" s="900"/>
      <c r="C12" s="896" t="s">
        <v>131</v>
      </c>
      <c r="D12" s="901"/>
      <c r="E12" s="902">
        <v>2064138</v>
      </c>
      <c r="F12" s="902">
        <v>2065140</v>
      </c>
      <c r="G12" s="902">
        <v>2065433</v>
      </c>
      <c r="H12" s="902">
        <v>2067291</v>
      </c>
      <c r="I12" s="902">
        <v>2068464</v>
      </c>
      <c r="J12" s="902">
        <v>2067761</v>
      </c>
      <c r="K12" s="902">
        <v>2062986</v>
      </c>
      <c r="L12" s="902">
        <v>2059055</v>
      </c>
      <c r="M12" s="902">
        <v>2054715</v>
      </c>
      <c r="N12" s="329"/>
      <c r="O12" s="318"/>
      <c r="Q12" s="1806"/>
    </row>
    <row r="13" spans="1:27" ht="10.5" customHeight="1" x14ac:dyDescent="0.2">
      <c r="A13" s="318"/>
      <c r="B13" s="900"/>
      <c r="C13" s="896"/>
      <c r="D13" s="903" t="s">
        <v>70</v>
      </c>
      <c r="E13" s="904">
        <v>974719</v>
      </c>
      <c r="F13" s="904">
        <v>975155</v>
      </c>
      <c r="G13" s="904">
        <v>975249</v>
      </c>
      <c r="H13" s="904">
        <v>976016</v>
      </c>
      <c r="I13" s="904">
        <v>976428</v>
      </c>
      <c r="J13" s="904">
        <v>975925</v>
      </c>
      <c r="K13" s="904">
        <v>973500</v>
      </c>
      <c r="L13" s="904">
        <v>971571</v>
      </c>
      <c r="M13" s="904">
        <v>969101</v>
      </c>
      <c r="N13" s="329"/>
      <c r="O13" s="318"/>
      <c r="Q13" s="1806"/>
    </row>
    <row r="14" spans="1:27" ht="10.5" customHeight="1" x14ac:dyDescent="0.2">
      <c r="A14" s="318"/>
      <c r="B14" s="900"/>
      <c r="C14" s="896"/>
      <c r="D14" s="903" t="s">
        <v>69</v>
      </c>
      <c r="E14" s="904">
        <v>1089419</v>
      </c>
      <c r="F14" s="904">
        <v>1089985</v>
      </c>
      <c r="G14" s="904">
        <v>1090184</v>
      </c>
      <c r="H14" s="904">
        <v>1091275</v>
      </c>
      <c r="I14" s="904">
        <v>1092036</v>
      </c>
      <c r="J14" s="904">
        <v>1091836</v>
      </c>
      <c r="K14" s="904">
        <v>1089486</v>
      </c>
      <c r="L14" s="904">
        <v>1087484</v>
      </c>
      <c r="M14" s="904">
        <v>1085614</v>
      </c>
      <c r="N14" s="329"/>
      <c r="O14" s="318"/>
      <c r="Q14" s="1806"/>
    </row>
    <row r="15" spans="1:27" ht="10.5" customHeight="1" x14ac:dyDescent="0.2">
      <c r="A15" s="318"/>
      <c r="B15" s="900"/>
      <c r="C15" s="896" t="s">
        <v>132</v>
      </c>
      <c r="D15" s="901"/>
      <c r="E15" s="902">
        <v>718062</v>
      </c>
      <c r="F15" s="902">
        <v>712565</v>
      </c>
      <c r="G15" s="902">
        <v>713440</v>
      </c>
      <c r="H15" s="902">
        <v>715515</v>
      </c>
      <c r="I15" s="902">
        <v>718255</v>
      </c>
      <c r="J15" s="902">
        <v>718183</v>
      </c>
      <c r="K15" s="902">
        <v>717302</v>
      </c>
      <c r="L15" s="902">
        <v>715335</v>
      </c>
      <c r="M15" s="902">
        <v>717739</v>
      </c>
      <c r="N15" s="329"/>
      <c r="O15" s="318"/>
      <c r="Q15" s="1806"/>
    </row>
    <row r="16" spans="1:27" ht="10.5" customHeight="1" x14ac:dyDescent="0.2">
      <c r="A16" s="318"/>
      <c r="B16" s="900"/>
      <c r="C16" s="896"/>
      <c r="D16" s="903" t="s">
        <v>70</v>
      </c>
      <c r="E16" s="904">
        <v>134239</v>
      </c>
      <c r="F16" s="904">
        <v>131629</v>
      </c>
      <c r="G16" s="904">
        <v>132094</v>
      </c>
      <c r="H16" s="904">
        <v>132956</v>
      </c>
      <c r="I16" s="904">
        <v>133762</v>
      </c>
      <c r="J16" s="904">
        <v>133788</v>
      </c>
      <c r="K16" s="904">
        <v>133613</v>
      </c>
      <c r="L16" s="904">
        <v>132923</v>
      </c>
      <c r="M16" s="904">
        <v>133651</v>
      </c>
      <c r="N16" s="329"/>
      <c r="O16" s="318"/>
      <c r="Q16" s="1806"/>
    </row>
    <row r="17" spans="1:32" ht="10.5" customHeight="1" x14ac:dyDescent="0.2">
      <c r="A17" s="318"/>
      <c r="B17" s="900"/>
      <c r="C17" s="896"/>
      <c r="D17" s="903" t="s">
        <v>69</v>
      </c>
      <c r="E17" s="904">
        <v>583823</v>
      </c>
      <c r="F17" s="904">
        <v>580936</v>
      </c>
      <c r="G17" s="904">
        <v>581346</v>
      </c>
      <c r="H17" s="904">
        <v>582559</v>
      </c>
      <c r="I17" s="904">
        <v>584493</v>
      </c>
      <c r="J17" s="904">
        <v>584395</v>
      </c>
      <c r="K17" s="904">
        <v>583689</v>
      </c>
      <c r="L17" s="904">
        <v>582412</v>
      </c>
      <c r="M17" s="904">
        <v>584088</v>
      </c>
      <c r="N17" s="329"/>
      <c r="O17" s="318"/>
      <c r="Q17" s="1806"/>
    </row>
    <row r="18" spans="1:32" ht="8.25" customHeight="1" x14ac:dyDescent="0.2">
      <c r="A18" s="318"/>
      <c r="B18" s="900"/>
      <c r="C18" s="2175" t="s">
        <v>770</v>
      </c>
      <c r="D18" s="2175" t="s">
        <v>770</v>
      </c>
      <c r="E18" s="2175" t="s">
        <v>770</v>
      </c>
      <c r="F18" s="2175" t="s">
        <v>770</v>
      </c>
      <c r="G18" s="2175" t="s">
        <v>770</v>
      </c>
      <c r="H18" s="2175" t="s">
        <v>770</v>
      </c>
      <c r="I18" s="2175" t="s">
        <v>770</v>
      </c>
      <c r="J18" s="2175" t="s">
        <v>770</v>
      </c>
      <c r="K18" s="2175" t="s">
        <v>770</v>
      </c>
      <c r="L18" s="2175" t="s">
        <v>770</v>
      </c>
      <c r="M18" s="2175" t="s">
        <v>770</v>
      </c>
      <c r="N18" s="329"/>
      <c r="O18" s="54"/>
    </row>
    <row r="19" spans="1:32" ht="3.75" customHeight="1" thickBot="1" x14ac:dyDescent="0.25">
      <c r="A19" s="318"/>
      <c r="B19" s="328"/>
      <c r="C19" s="599"/>
      <c r="D19" s="599"/>
      <c r="E19" s="599"/>
      <c r="F19" s="599"/>
      <c r="G19" s="599"/>
      <c r="H19" s="599"/>
      <c r="I19" s="599"/>
      <c r="J19" s="599"/>
      <c r="K19" s="599"/>
      <c r="L19" s="599"/>
      <c r="M19" s="599"/>
      <c r="N19" s="329"/>
      <c r="O19" s="54"/>
    </row>
    <row r="20" spans="1:32" ht="15" customHeight="1" thickBot="1" x14ac:dyDescent="0.25">
      <c r="A20" s="318"/>
      <c r="B20" s="328"/>
      <c r="C20" s="2176" t="s">
        <v>568</v>
      </c>
      <c r="D20" s="2177"/>
      <c r="E20" s="2177"/>
      <c r="F20" s="2177"/>
      <c r="G20" s="2177"/>
      <c r="H20" s="2177"/>
      <c r="I20" s="2177"/>
      <c r="J20" s="2177"/>
      <c r="K20" s="2177"/>
      <c r="L20" s="2177"/>
      <c r="M20" s="2178"/>
      <c r="N20" s="329"/>
      <c r="O20" s="54"/>
    </row>
    <row r="21" spans="1:32" ht="8.25" customHeight="1" x14ac:dyDescent="0.2">
      <c r="A21" s="318"/>
      <c r="B21" s="328"/>
      <c r="C21" s="477" t="s">
        <v>76</v>
      </c>
      <c r="D21" s="326"/>
      <c r="E21" s="351"/>
      <c r="F21" s="351"/>
      <c r="G21" s="351"/>
      <c r="H21" s="351"/>
      <c r="I21" s="351"/>
      <c r="J21" s="351"/>
      <c r="K21" s="351"/>
      <c r="L21" s="351"/>
      <c r="M21" s="351"/>
      <c r="N21" s="329"/>
      <c r="O21" s="318"/>
    </row>
    <row r="22" spans="1:32" ht="13.5" customHeight="1" x14ac:dyDescent="0.2">
      <c r="A22" s="318"/>
      <c r="B22" s="328"/>
      <c r="C22" s="2182" t="s">
        <v>138</v>
      </c>
      <c r="D22" s="2182"/>
      <c r="E22" s="969">
        <v>162496</v>
      </c>
      <c r="F22" s="969">
        <v>162154</v>
      </c>
      <c r="G22" s="969">
        <v>161921</v>
      </c>
      <c r="H22" s="969">
        <v>161622</v>
      </c>
      <c r="I22" s="969">
        <v>161314</v>
      </c>
      <c r="J22" s="969">
        <v>160616</v>
      </c>
      <c r="K22" s="969">
        <v>159319</v>
      </c>
      <c r="L22" s="969">
        <v>158616</v>
      </c>
      <c r="M22" s="969">
        <v>158216</v>
      </c>
      <c r="N22" s="329"/>
      <c r="O22" s="318"/>
      <c r="Q22" s="1806"/>
      <c r="AE22" s="621"/>
      <c r="AF22" s="621"/>
    </row>
    <row r="23" spans="1:32" ht="11.25" customHeight="1" x14ac:dyDescent="0.2">
      <c r="A23" s="318"/>
      <c r="B23" s="328"/>
      <c r="C23" s="966"/>
      <c r="D23" s="967" t="s">
        <v>70</v>
      </c>
      <c r="E23" s="970">
        <v>48450</v>
      </c>
      <c r="F23" s="970">
        <v>48308</v>
      </c>
      <c r="G23" s="970">
        <v>48201</v>
      </c>
      <c r="H23" s="970">
        <v>48069</v>
      </c>
      <c r="I23" s="970">
        <v>47958</v>
      </c>
      <c r="J23" s="970">
        <v>47691</v>
      </c>
      <c r="K23" s="970">
        <v>47203</v>
      </c>
      <c r="L23" s="970">
        <v>46960</v>
      </c>
      <c r="M23" s="970">
        <v>46857</v>
      </c>
      <c r="N23" s="329"/>
      <c r="O23" s="318"/>
      <c r="Q23" s="1806"/>
      <c r="AE23" s="621"/>
      <c r="AF23" s="621"/>
    </row>
    <row r="24" spans="1:32" ht="11.25" customHeight="1" x14ac:dyDescent="0.2">
      <c r="A24" s="318"/>
      <c r="B24" s="328"/>
      <c r="D24" s="967" t="s">
        <v>69</v>
      </c>
      <c r="E24" s="970">
        <v>114046</v>
      </c>
      <c r="F24" s="970">
        <v>113846</v>
      </c>
      <c r="G24" s="970">
        <v>113720</v>
      </c>
      <c r="H24" s="970">
        <v>113553</v>
      </c>
      <c r="I24" s="970">
        <v>113356</v>
      </c>
      <c r="J24" s="970">
        <v>112925</v>
      </c>
      <c r="K24" s="970">
        <v>112116</v>
      </c>
      <c r="L24" s="970">
        <v>111656</v>
      </c>
      <c r="M24" s="970">
        <v>111359</v>
      </c>
      <c r="N24" s="329"/>
      <c r="O24" s="318"/>
      <c r="Q24" s="1806"/>
      <c r="AE24" s="621"/>
      <c r="AF24" s="621"/>
    </row>
    <row r="25" spans="1:32" ht="3.75" customHeight="1" x14ac:dyDescent="0.2">
      <c r="A25" s="318"/>
      <c r="B25" s="328"/>
      <c r="C25" s="61"/>
      <c r="D25" s="326"/>
      <c r="E25" s="351"/>
      <c r="F25" s="351"/>
      <c r="G25" s="351"/>
      <c r="H25" s="351"/>
      <c r="I25" s="351"/>
      <c r="J25" s="351"/>
      <c r="K25" s="351"/>
      <c r="L25" s="351"/>
      <c r="M25" s="351"/>
      <c r="N25" s="329"/>
      <c r="O25" s="318"/>
      <c r="AE25" s="621"/>
      <c r="AF25" s="621"/>
    </row>
    <row r="26" spans="1:32" ht="11.25" customHeight="1" x14ac:dyDescent="0.2">
      <c r="A26" s="318"/>
      <c r="B26" s="328"/>
      <c r="C26" s="61"/>
      <c r="D26" s="326"/>
      <c r="E26" s="351"/>
      <c r="F26" s="351"/>
      <c r="G26" s="351"/>
      <c r="H26" s="351"/>
      <c r="I26" s="351"/>
      <c r="J26" s="351"/>
      <c r="K26" s="351"/>
      <c r="L26" s="351"/>
      <c r="M26" s="351"/>
      <c r="N26" s="329"/>
      <c r="O26" s="318"/>
      <c r="Q26" s="1527"/>
      <c r="R26" s="1527"/>
      <c r="S26" s="1527"/>
      <c r="T26" s="1527"/>
      <c r="U26" s="1527"/>
      <c r="AE26" s="621"/>
      <c r="AF26" s="621"/>
    </row>
    <row r="27" spans="1:32" ht="11.25" customHeight="1" x14ac:dyDescent="0.2">
      <c r="A27" s="318"/>
      <c r="B27" s="328"/>
      <c r="C27" s="61"/>
      <c r="D27" s="326"/>
      <c r="E27" s="351"/>
      <c r="F27" s="351"/>
      <c r="G27" s="351"/>
      <c r="H27" s="351"/>
      <c r="I27" s="351"/>
      <c r="J27" s="351"/>
      <c r="K27" s="351"/>
      <c r="L27" s="351"/>
      <c r="M27" s="351"/>
      <c r="N27" s="329"/>
      <c r="O27" s="318"/>
      <c r="AE27" s="621"/>
      <c r="AF27" s="621"/>
    </row>
    <row r="28" spans="1:32" ht="11.25" customHeight="1" x14ac:dyDescent="0.2">
      <c r="A28" s="318"/>
      <c r="B28" s="328"/>
      <c r="C28" s="61"/>
      <c r="D28" s="326"/>
      <c r="E28" s="351"/>
      <c r="F28" s="351"/>
      <c r="G28" s="351"/>
      <c r="H28" s="351"/>
      <c r="I28" s="351"/>
      <c r="J28" s="351"/>
      <c r="K28" s="351"/>
      <c r="L28" s="351"/>
      <c r="M28" s="351"/>
      <c r="N28" s="329"/>
      <c r="O28" s="318"/>
      <c r="AE28" s="621"/>
      <c r="AF28" s="621"/>
    </row>
    <row r="29" spans="1:32" ht="11.25" customHeight="1" x14ac:dyDescent="0.2">
      <c r="A29" s="318"/>
      <c r="B29" s="328"/>
      <c r="C29" s="61"/>
      <c r="D29" s="326"/>
      <c r="E29" s="351"/>
      <c r="F29" s="351"/>
      <c r="G29" s="351"/>
      <c r="H29" s="351"/>
      <c r="I29" s="351"/>
      <c r="J29" s="351"/>
      <c r="K29" s="351"/>
      <c r="L29" s="351"/>
      <c r="M29" s="351"/>
      <c r="N29" s="329"/>
      <c r="O29" s="318"/>
      <c r="AE29" s="621"/>
      <c r="AF29" s="621"/>
    </row>
    <row r="30" spans="1:32" ht="11.25" customHeight="1" x14ac:dyDescent="0.2">
      <c r="A30" s="318"/>
      <c r="B30" s="328"/>
      <c r="C30" s="61"/>
      <c r="D30" s="326"/>
      <c r="E30" s="351"/>
      <c r="F30" s="351"/>
      <c r="G30" s="351"/>
      <c r="H30" s="351"/>
      <c r="I30" s="351"/>
      <c r="J30" s="351"/>
      <c r="K30" s="351"/>
      <c r="L30" s="351"/>
      <c r="M30" s="351"/>
      <c r="N30" s="329"/>
      <c r="O30" s="318"/>
      <c r="AE30" s="621"/>
      <c r="AF30" s="621"/>
    </row>
    <row r="31" spans="1:32" ht="11.25" customHeight="1" x14ac:dyDescent="0.2">
      <c r="A31" s="318"/>
      <c r="B31" s="328"/>
      <c r="C31" s="61"/>
      <c r="D31" s="326"/>
      <c r="E31" s="351"/>
      <c r="F31" s="351"/>
      <c r="G31" s="351"/>
      <c r="H31" s="351"/>
      <c r="I31" s="351"/>
      <c r="J31" s="351"/>
      <c r="K31" s="351"/>
      <c r="L31" s="351"/>
      <c r="M31" s="351"/>
      <c r="N31" s="329"/>
      <c r="O31" s="318"/>
      <c r="R31" s="1635"/>
      <c r="AE31" s="621"/>
      <c r="AF31" s="621"/>
    </row>
    <row r="32" spans="1:32" ht="11.25" customHeight="1" x14ac:dyDescent="0.2">
      <c r="A32" s="318"/>
      <c r="B32" s="328"/>
      <c r="C32" s="61"/>
      <c r="D32" s="326"/>
      <c r="E32" s="351"/>
      <c r="F32" s="351"/>
      <c r="G32" s="351"/>
      <c r="H32" s="351"/>
      <c r="I32" s="351"/>
      <c r="J32" s="351"/>
      <c r="K32" s="351"/>
      <c r="L32" s="351"/>
      <c r="M32" s="351"/>
      <c r="N32" s="329"/>
      <c r="O32" s="318"/>
      <c r="AE32" s="621"/>
      <c r="AF32" s="621"/>
    </row>
    <row r="33" spans="1:32" ht="11.25" customHeight="1" x14ac:dyDescent="0.2">
      <c r="A33" s="318"/>
      <c r="B33" s="328"/>
      <c r="C33" s="61"/>
      <c r="D33" s="326"/>
      <c r="E33" s="351"/>
      <c r="F33" s="351"/>
      <c r="G33" s="351"/>
      <c r="H33" s="351"/>
      <c r="I33" s="351"/>
      <c r="J33" s="351"/>
      <c r="K33" s="351"/>
      <c r="L33" s="351"/>
      <c r="M33" s="351"/>
      <c r="N33" s="329"/>
      <c r="O33" s="318"/>
      <c r="AE33" s="621"/>
      <c r="AF33" s="621"/>
    </row>
    <row r="34" spans="1:32" ht="11.25" customHeight="1" x14ac:dyDescent="0.2">
      <c r="A34" s="318"/>
      <c r="B34" s="328"/>
      <c r="C34" s="61"/>
      <c r="D34" s="326"/>
      <c r="E34" s="351"/>
      <c r="F34" s="351"/>
      <c r="G34" s="351"/>
      <c r="H34" s="351"/>
      <c r="I34" s="351"/>
      <c r="J34" s="351"/>
      <c r="K34" s="351"/>
      <c r="L34" s="351"/>
      <c r="M34" s="351"/>
      <c r="N34" s="329"/>
      <c r="O34" s="318"/>
      <c r="AE34" s="621"/>
      <c r="AF34" s="621"/>
    </row>
    <row r="35" spans="1:32" ht="11.25" customHeight="1" x14ac:dyDescent="0.2">
      <c r="A35" s="318"/>
      <c r="B35" s="328"/>
      <c r="C35" s="61"/>
      <c r="D35" s="326"/>
      <c r="E35" s="351"/>
      <c r="F35" s="351"/>
      <c r="G35" s="351"/>
      <c r="H35" s="351"/>
      <c r="I35" s="351"/>
      <c r="J35" s="351"/>
      <c r="K35" s="351"/>
      <c r="L35" s="351"/>
      <c r="M35" s="351"/>
      <c r="N35" s="329"/>
      <c r="O35" s="318"/>
      <c r="AE35" s="621"/>
      <c r="AF35" s="621"/>
    </row>
    <row r="36" spans="1:32" ht="11.25" customHeight="1" x14ac:dyDescent="0.2">
      <c r="A36" s="318"/>
      <c r="B36" s="328"/>
      <c r="C36" s="61"/>
      <c r="D36" s="326"/>
      <c r="E36" s="351"/>
      <c r="F36" s="351"/>
      <c r="G36" s="351"/>
      <c r="H36" s="351"/>
      <c r="I36" s="351"/>
      <c r="J36" s="351"/>
      <c r="K36" s="351"/>
      <c r="L36" s="351"/>
      <c r="M36" s="351"/>
      <c r="N36" s="329"/>
      <c r="O36" s="318"/>
      <c r="AE36" s="621"/>
      <c r="AF36" s="621"/>
    </row>
    <row r="37" spans="1:32" ht="11.25" customHeight="1" x14ac:dyDescent="0.2">
      <c r="A37" s="318"/>
      <c r="B37" s="328"/>
      <c r="C37" s="61"/>
      <c r="D37" s="326"/>
      <c r="E37" s="351"/>
      <c r="F37" s="351"/>
      <c r="G37" s="351"/>
      <c r="H37" s="351"/>
      <c r="I37" s="351"/>
      <c r="J37" s="351"/>
      <c r="K37" s="351"/>
      <c r="L37" s="351"/>
      <c r="M37" s="351"/>
      <c r="N37" s="329"/>
      <c r="O37" s="318"/>
      <c r="AE37" s="621"/>
      <c r="AF37" s="621"/>
    </row>
    <row r="38" spans="1:32" ht="11.25" customHeight="1" x14ac:dyDescent="0.2">
      <c r="A38" s="318"/>
      <c r="B38" s="328"/>
      <c r="C38" s="61"/>
      <c r="D38" s="326"/>
      <c r="E38" s="351"/>
      <c r="F38" s="351"/>
      <c r="G38" s="351"/>
      <c r="H38" s="351"/>
      <c r="I38" s="351"/>
      <c r="J38" s="351"/>
      <c r="K38" s="351"/>
      <c r="L38" s="351"/>
      <c r="M38" s="351"/>
      <c r="N38" s="329"/>
      <c r="O38" s="318"/>
    </row>
    <row r="39" spans="1:32" ht="11.25" customHeight="1" x14ac:dyDescent="0.2">
      <c r="A39" s="318"/>
      <c r="B39" s="328"/>
      <c r="C39" s="61"/>
      <c r="D39" s="326"/>
      <c r="E39" s="351"/>
      <c r="F39" s="351"/>
      <c r="G39" s="351"/>
      <c r="H39" s="351"/>
      <c r="I39" s="351"/>
      <c r="J39" s="351"/>
      <c r="K39" s="351"/>
      <c r="L39" s="351"/>
      <c r="M39" s="351"/>
      <c r="N39" s="329"/>
      <c r="O39" s="318"/>
    </row>
    <row r="40" spans="1:32" ht="8.25" customHeight="1" thickBot="1" x14ac:dyDescent="0.25">
      <c r="A40" s="318"/>
      <c r="B40" s="328"/>
      <c r="C40" s="55"/>
      <c r="D40" s="326"/>
      <c r="E40" s="351"/>
      <c r="F40" s="351"/>
      <c r="G40" s="351"/>
      <c r="H40" s="351"/>
      <c r="I40" s="351"/>
      <c r="J40" s="351"/>
      <c r="K40" s="351"/>
      <c r="L40" s="351"/>
      <c r="M40" s="351"/>
      <c r="N40" s="329"/>
      <c r="O40" s="318"/>
    </row>
    <row r="41" spans="1:32" ht="15" customHeight="1" thickBot="1" x14ac:dyDescent="0.25">
      <c r="A41" s="318"/>
      <c r="B41" s="328"/>
      <c r="C41" s="2176" t="s">
        <v>566</v>
      </c>
      <c r="D41" s="2177"/>
      <c r="E41" s="2177"/>
      <c r="F41" s="2177"/>
      <c r="G41" s="2177"/>
      <c r="H41" s="2177"/>
      <c r="I41" s="2177"/>
      <c r="J41" s="2177"/>
      <c r="K41" s="2177"/>
      <c r="L41" s="2177"/>
      <c r="M41" s="2178"/>
      <c r="N41" s="329"/>
      <c r="O41" s="318"/>
    </row>
    <row r="42" spans="1:32" ht="8.25" customHeight="1" x14ac:dyDescent="0.2">
      <c r="A42" s="318"/>
      <c r="B42" s="328"/>
      <c r="C42" s="477" t="s">
        <v>76</v>
      </c>
      <c r="D42" s="326"/>
      <c r="E42" s="342"/>
      <c r="F42" s="342"/>
      <c r="G42" s="342"/>
      <c r="H42" s="342"/>
      <c r="I42" s="342"/>
      <c r="J42" s="342"/>
      <c r="K42" s="342"/>
      <c r="L42" s="342"/>
      <c r="M42" s="342"/>
      <c r="N42" s="329"/>
      <c r="O42" s="318"/>
    </row>
    <row r="43" spans="1:32" ht="11.25" customHeight="1" x14ac:dyDescent="0.2">
      <c r="A43" s="318"/>
      <c r="B43" s="328"/>
      <c r="C43" s="2169" t="s">
        <v>133</v>
      </c>
      <c r="D43" s="2169"/>
      <c r="E43" s="323"/>
      <c r="F43" s="340"/>
      <c r="G43" s="340"/>
      <c r="H43" s="340"/>
      <c r="I43" s="340"/>
      <c r="J43" s="340"/>
      <c r="K43" s="340"/>
      <c r="L43" s="340"/>
      <c r="M43" s="340"/>
      <c r="N43" s="329"/>
      <c r="O43" s="318"/>
    </row>
    <row r="44" spans="1:32" s="332" customFormat="1" ht="10.5" customHeight="1" x14ac:dyDescent="0.2">
      <c r="A44" s="330"/>
      <c r="B44" s="905"/>
      <c r="C44" s="891" t="s">
        <v>134</v>
      </c>
      <c r="D44" s="906"/>
      <c r="E44" s="894">
        <v>1121573</v>
      </c>
      <c r="F44" s="894">
        <v>1081184</v>
      </c>
      <c r="G44" s="894">
        <v>1096103</v>
      </c>
      <c r="H44" s="894">
        <v>1097356</v>
      </c>
      <c r="I44" s="894">
        <v>1098266</v>
      </c>
      <c r="J44" s="894">
        <v>1053208</v>
      </c>
      <c r="K44" s="894">
        <v>1058474</v>
      </c>
      <c r="L44" s="894">
        <v>1062543</v>
      </c>
      <c r="M44" s="894">
        <v>1058850</v>
      </c>
      <c r="N44" s="329"/>
      <c r="O44" s="330"/>
      <c r="P44" s="622"/>
      <c r="Q44" s="1818"/>
      <c r="R44" s="622"/>
      <c r="S44" s="1409"/>
      <c r="T44" s="622"/>
      <c r="U44" s="622"/>
      <c r="V44" s="622"/>
      <c r="W44" s="622"/>
      <c r="X44" s="622"/>
      <c r="Y44" s="622"/>
      <c r="Z44" s="622"/>
      <c r="AA44" s="622"/>
    </row>
    <row r="45" spans="1:32" ht="10.5" customHeight="1" x14ac:dyDescent="0.2">
      <c r="A45" s="318"/>
      <c r="B45" s="900"/>
      <c r="C45" s="2179" t="s">
        <v>321</v>
      </c>
      <c r="D45" s="2179"/>
      <c r="E45" s="894">
        <v>100865</v>
      </c>
      <c r="F45" s="894">
        <v>100523</v>
      </c>
      <c r="G45" s="894">
        <v>100336</v>
      </c>
      <c r="H45" s="894">
        <v>100072</v>
      </c>
      <c r="I45" s="894">
        <v>99861</v>
      </c>
      <c r="J45" s="894">
        <v>92293</v>
      </c>
      <c r="K45" s="894">
        <v>92099</v>
      </c>
      <c r="L45" s="894">
        <v>91787</v>
      </c>
      <c r="M45" s="894">
        <v>91190</v>
      </c>
      <c r="N45" s="343"/>
      <c r="O45" s="318"/>
      <c r="Q45" s="1818"/>
      <c r="S45" s="1409"/>
    </row>
    <row r="46" spans="1:32" ht="10.5" customHeight="1" x14ac:dyDescent="0.2">
      <c r="A46" s="318"/>
      <c r="B46" s="900"/>
      <c r="C46" s="2180" t="s">
        <v>135</v>
      </c>
      <c r="D46" s="2180"/>
      <c r="E46" s="894">
        <v>3292</v>
      </c>
      <c r="F46" s="894">
        <v>3814</v>
      </c>
      <c r="G46" s="894">
        <v>7315</v>
      </c>
      <c r="H46" s="894">
        <v>5474</v>
      </c>
      <c r="I46" s="894">
        <v>2905</v>
      </c>
      <c r="J46" s="894">
        <v>3645</v>
      </c>
      <c r="K46" s="894">
        <v>4261</v>
      </c>
      <c r="L46" s="894">
        <v>5443</v>
      </c>
      <c r="M46" s="894">
        <v>7283</v>
      </c>
      <c r="N46" s="329"/>
      <c r="O46" s="345"/>
      <c r="Q46" s="1818"/>
    </row>
    <row r="47" spans="1:32" ht="10.5" customHeight="1" x14ac:dyDescent="0.2">
      <c r="A47" s="318"/>
      <c r="B47" s="900"/>
      <c r="C47" s="2179" t="s">
        <v>322</v>
      </c>
      <c r="D47" s="2179"/>
      <c r="E47" s="894">
        <v>12691</v>
      </c>
      <c r="F47" s="894">
        <v>12688</v>
      </c>
      <c r="G47" s="894">
        <v>12688</v>
      </c>
      <c r="H47" s="894">
        <v>12681</v>
      </c>
      <c r="I47" s="894">
        <v>12671</v>
      </c>
      <c r="J47" s="894">
        <v>12566</v>
      </c>
      <c r="K47" s="894">
        <v>12550</v>
      </c>
      <c r="L47" s="894">
        <v>12543</v>
      </c>
      <c r="M47" s="1132">
        <v>12491</v>
      </c>
      <c r="N47" s="329"/>
      <c r="O47" s="318"/>
      <c r="Q47" s="1818"/>
    </row>
    <row r="48" spans="1:32" s="349" customFormat="1" ht="8.25" customHeight="1" x14ac:dyDescent="0.2">
      <c r="A48" s="346"/>
      <c r="B48" s="907"/>
      <c r="C48" s="2175" t="s">
        <v>748</v>
      </c>
      <c r="D48" s="2175"/>
      <c r="E48" s="2175"/>
      <c r="F48" s="2175"/>
      <c r="G48" s="2175"/>
      <c r="H48" s="2184"/>
      <c r="I48" s="2184"/>
      <c r="J48" s="2184"/>
      <c r="K48" s="2184"/>
      <c r="L48" s="2184"/>
      <c r="M48" s="2184"/>
      <c r="N48" s="347"/>
      <c r="O48" s="348"/>
      <c r="P48" s="495"/>
      <c r="Q48" s="495"/>
      <c r="R48" s="495"/>
      <c r="S48" s="495"/>
      <c r="T48" s="495"/>
      <c r="U48" s="495"/>
      <c r="V48" s="495"/>
      <c r="W48" s="495"/>
      <c r="X48" s="495"/>
      <c r="Y48" s="495"/>
      <c r="Z48" s="495"/>
      <c r="AA48" s="495"/>
    </row>
    <row r="49" spans="1:27" ht="9.75" customHeight="1" thickBot="1" x14ac:dyDescent="0.25">
      <c r="A49" s="318"/>
      <c r="B49" s="328"/>
      <c r="C49" s="1871" t="s">
        <v>767</v>
      </c>
      <c r="D49" s="1871"/>
      <c r="E49" s="325"/>
      <c r="F49" s="325"/>
      <c r="G49" s="325"/>
      <c r="H49" s="325"/>
      <c r="I49" s="325"/>
      <c r="J49" s="325"/>
      <c r="K49" s="326"/>
      <c r="L49" s="325"/>
      <c r="M49" s="326"/>
      <c r="N49" s="329"/>
      <c r="O49" s="350"/>
    </row>
    <row r="50" spans="1:27" ht="13.5" customHeight="1" thickBot="1" x14ac:dyDescent="0.25">
      <c r="A50" s="318"/>
      <c r="B50" s="328"/>
      <c r="C50" s="2176" t="s">
        <v>789</v>
      </c>
      <c r="D50" s="2177"/>
      <c r="E50" s="2177"/>
      <c r="F50" s="2177"/>
      <c r="G50" s="2177"/>
      <c r="H50" s="2177"/>
      <c r="I50" s="2177"/>
      <c r="J50" s="2177"/>
      <c r="K50" s="2177"/>
      <c r="L50" s="2177"/>
      <c r="M50" s="2178"/>
      <c r="N50" s="329"/>
      <c r="O50" s="318"/>
    </row>
    <row r="51" spans="1:27" ht="7.5" customHeight="1" x14ac:dyDescent="0.2">
      <c r="A51" s="318"/>
      <c r="B51" s="328"/>
      <c r="C51" s="477" t="s">
        <v>76</v>
      </c>
      <c r="D51" s="326"/>
      <c r="E51" s="351"/>
      <c r="F51" s="351"/>
      <c r="G51" s="351"/>
      <c r="H51" s="351"/>
      <c r="I51" s="351"/>
      <c r="J51" s="351"/>
      <c r="K51" s="351"/>
      <c r="L51" s="351"/>
      <c r="M51" s="351"/>
      <c r="N51" s="329"/>
      <c r="O51" s="318"/>
    </row>
    <row r="52" spans="1:27" s="356" customFormat="1" ht="21.75" customHeight="1" x14ac:dyDescent="0.2">
      <c r="A52" s="352"/>
      <c r="B52" s="353"/>
      <c r="C52" s="2185" t="s">
        <v>787</v>
      </c>
      <c r="D52" s="2185"/>
      <c r="E52" s="971">
        <v>11192</v>
      </c>
      <c r="F52" s="971">
        <v>12431</v>
      </c>
      <c r="G52" s="971">
        <v>19464</v>
      </c>
      <c r="H52" s="971">
        <v>24956</v>
      </c>
      <c r="I52" s="971">
        <v>40103</v>
      </c>
      <c r="J52" s="971">
        <v>18645</v>
      </c>
      <c r="K52" s="971">
        <v>30604</v>
      </c>
      <c r="L52" s="971">
        <v>20085</v>
      </c>
      <c r="M52" s="971">
        <v>16316</v>
      </c>
      <c r="N52" s="355"/>
      <c r="O52" s="352"/>
      <c r="P52" s="1819"/>
      <c r="Q52" s="1806"/>
      <c r="R52" s="345"/>
      <c r="S52" s="345"/>
      <c r="T52" s="1819"/>
      <c r="U52" s="1819"/>
      <c r="V52" s="1819"/>
      <c r="W52" s="1819"/>
      <c r="X52" s="1819"/>
      <c r="Y52" s="1819"/>
      <c r="Z52" s="1819"/>
      <c r="AA52" s="1819"/>
    </row>
    <row r="53" spans="1:27" s="356" customFormat="1" ht="4.5" customHeight="1" x14ac:dyDescent="0.2">
      <c r="A53" s="352"/>
      <c r="B53" s="353"/>
      <c r="C53" s="1870"/>
      <c r="D53" s="1870"/>
      <c r="E53" s="971"/>
      <c r="F53" s="971"/>
      <c r="G53" s="971"/>
      <c r="H53" s="971"/>
      <c r="I53" s="971"/>
      <c r="J53" s="971"/>
      <c r="K53" s="971"/>
      <c r="L53" s="971"/>
      <c r="M53" s="971"/>
      <c r="N53" s="355"/>
      <c r="O53" s="352"/>
      <c r="P53" s="1819"/>
      <c r="Q53" s="1806"/>
      <c r="R53" s="345"/>
      <c r="S53" s="345"/>
      <c r="T53" s="1819"/>
      <c r="U53" s="1819"/>
      <c r="V53" s="1819"/>
      <c r="W53" s="1819"/>
      <c r="X53" s="1819"/>
      <c r="Y53" s="1819"/>
      <c r="Z53" s="1819"/>
      <c r="AA53" s="1819"/>
    </row>
    <row r="54" spans="1:27" s="356" customFormat="1" ht="32.25" customHeight="1" x14ac:dyDescent="0.2">
      <c r="A54" s="352"/>
      <c r="B54" s="353"/>
      <c r="C54" s="2185" t="s">
        <v>788</v>
      </c>
      <c r="D54" s="2185"/>
      <c r="E54" s="971">
        <v>60573</v>
      </c>
      <c r="F54" s="971">
        <v>61241</v>
      </c>
      <c r="G54" s="971">
        <v>59492</v>
      </c>
      <c r="H54" s="971">
        <v>59054</v>
      </c>
      <c r="I54" s="971">
        <v>62191</v>
      </c>
      <c r="J54" s="971">
        <v>56027</v>
      </c>
      <c r="K54" s="971">
        <v>55859</v>
      </c>
      <c r="L54" s="971">
        <v>54693</v>
      </c>
      <c r="M54" s="971">
        <v>56408</v>
      </c>
      <c r="N54" s="355"/>
      <c r="O54" s="352"/>
      <c r="P54" s="1819"/>
      <c r="Q54" s="1806"/>
      <c r="R54" s="345"/>
      <c r="S54" s="345"/>
      <c r="T54" s="1819"/>
      <c r="U54" s="1819"/>
      <c r="V54" s="1819"/>
      <c r="W54" s="1819"/>
      <c r="X54" s="1819"/>
      <c r="Y54" s="1819"/>
      <c r="Z54" s="1819"/>
      <c r="AA54" s="1819"/>
    </row>
    <row r="55" spans="1:27" ht="9.75" customHeight="1" x14ac:dyDescent="0.2">
      <c r="A55" s="318"/>
      <c r="B55" s="328"/>
      <c r="C55" s="896" t="s">
        <v>60</v>
      </c>
      <c r="D55" s="892"/>
      <c r="E55" s="972">
        <v>3942</v>
      </c>
      <c r="F55" s="972">
        <v>4039</v>
      </c>
      <c r="G55" s="972">
        <v>3874</v>
      </c>
      <c r="H55" s="972">
        <v>3941</v>
      </c>
      <c r="I55" s="972">
        <v>4097</v>
      </c>
      <c r="J55" s="972">
        <v>3709</v>
      </c>
      <c r="K55" s="972">
        <v>3713</v>
      </c>
      <c r="L55" s="972">
        <v>3538</v>
      </c>
      <c r="M55" s="972">
        <v>3715</v>
      </c>
      <c r="N55" s="329"/>
      <c r="O55" s="318">
        <v>24716</v>
      </c>
      <c r="P55" s="1786"/>
    </row>
    <row r="56" spans="1:27" ht="9.75" customHeight="1" x14ac:dyDescent="0.2">
      <c r="A56" s="318"/>
      <c r="B56" s="328"/>
      <c r="C56" s="896" t="s">
        <v>53</v>
      </c>
      <c r="D56" s="892"/>
      <c r="E56" s="972">
        <v>827</v>
      </c>
      <c r="F56" s="972">
        <v>815</v>
      </c>
      <c r="G56" s="972">
        <v>799</v>
      </c>
      <c r="H56" s="972">
        <v>808</v>
      </c>
      <c r="I56" s="972">
        <v>836</v>
      </c>
      <c r="J56" s="972">
        <v>728</v>
      </c>
      <c r="K56" s="972">
        <v>739</v>
      </c>
      <c r="L56" s="972">
        <v>835</v>
      </c>
      <c r="M56" s="972">
        <v>834</v>
      </c>
      <c r="N56" s="329"/>
      <c r="O56" s="318">
        <v>5505</v>
      </c>
    </row>
    <row r="57" spans="1:27" ht="9.75" customHeight="1" x14ac:dyDescent="0.2">
      <c r="A57" s="318"/>
      <c r="B57" s="328"/>
      <c r="C57" s="896" t="s">
        <v>62</v>
      </c>
      <c r="D57" s="892"/>
      <c r="E57" s="972">
        <v>5268</v>
      </c>
      <c r="F57" s="972">
        <v>5274</v>
      </c>
      <c r="G57" s="972">
        <v>5076</v>
      </c>
      <c r="H57" s="972">
        <v>4936</v>
      </c>
      <c r="I57" s="972">
        <v>5168</v>
      </c>
      <c r="J57" s="972">
        <v>4524</v>
      </c>
      <c r="K57" s="972">
        <v>4624</v>
      </c>
      <c r="L57" s="972">
        <v>4405</v>
      </c>
      <c r="M57" s="972">
        <v>4596</v>
      </c>
      <c r="N57" s="329"/>
      <c r="O57" s="318">
        <v>35834</v>
      </c>
    </row>
    <row r="58" spans="1:27" ht="9.75" customHeight="1" x14ac:dyDescent="0.2">
      <c r="A58" s="318"/>
      <c r="B58" s="328"/>
      <c r="C58" s="896" t="s">
        <v>64</v>
      </c>
      <c r="D58" s="892"/>
      <c r="E58" s="972">
        <v>509</v>
      </c>
      <c r="F58" s="972">
        <v>476</v>
      </c>
      <c r="G58" s="972">
        <v>454</v>
      </c>
      <c r="H58" s="972">
        <v>461</v>
      </c>
      <c r="I58" s="972">
        <v>452</v>
      </c>
      <c r="J58" s="972">
        <v>425</v>
      </c>
      <c r="K58" s="972">
        <v>402</v>
      </c>
      <c r="L58" s="972">
        <v>395</v>
      </c>
      <c r="M58" s="972">
        <v>426</v>
      </c>
      <c r="N58" s="329"/>
      <c r="O58" s="318">
        <v>3304</v>
      </c>
      <c r="S58" s="1820"/>
      <c r="T58" s="1820"/>
      <c r="U58" s="1820"/>
      <c r="V58" s="1820"/>
      <c r="W58" s="1820"/>
    </row>
    <row r="59" spans="1:27" ht="9.75" customHeight="1" x14ac:dyDescent="0.2">
      <c r="A59" s="318"/>
      <c r="B59" s="328"/>
      <c r="C59" s="896" t="s">
        <v>73</v>
      </c>
      <c r="D59" s="892"/>
      <c r="E59" s="972">
        <v>813</v>
      </c>
      <c r="F59" s="972">
        <v>840</v>
      </c>
      <c r="G59" s="972">
        <v>809</v>
      </c>
      <c r="H59" s="972">
        <v>819</v>
      </c>
      <c r="I59" s="972">
        <v>853</v>
      </c>
      <c r="J59" s="972">
        <v>799</v>
      </c>
      <c r="K59" s="972">
        <v>769</v>
      </c>
      <c r="L59" s="972">
        <v>751</v>
      </c>
      <c r="M59" s="972">
        <v>746</v>
      </c>
      <c r="N59" s="329"/>
      <c r="O59" s="318">
        <v>6334</v>
      </c>
    </row>
    <row r="60" spans="1:27" ht="9.75" customHeight="1" x14ac:dyDescent="0.2">
      <c r="A60" s="318"/>
      <c r="B60" s="328"/>
      <c r="C60" s="896" t="s">
        <v>59</v>
      </c>
      <c r="D60" s="892"/>
      <c r="E60" s="972">
        <v>2353</v>
      </c>
      <c r="F60" s="972">
        <v>2262</v>
      </c>
      <c r="G60" s="972">
        <v>2238</v>
      </c>
      <c r="H60" s="972">
        <v>2203</v>
      </c>
      <c r="I60" s="972">
        <v>2313</v>
      </c>
      <c r="J60" s="972">
        <v>2204</v>
      </c>
      <c r="K60" s="972">
        <v>2208</v>
      </c>
      <c r="L60" s="972">
        <v>2120</v>
      </c>
      <c r="M60" s="972">
        <v>2131</v>
      </c>
      <c r="N60" s="329"/>
      <c r="O60" s="318">
        <v>14052</v>
      </c>
    </row>
    <row r="61" spans="1:27" ht="9.75" customHeight="1" x14ac:dyDescent="0.2">
      <c r="A61" s="318"/>
      <c r="B61" s="328"/>
      <c r="C61" s="896" t="s">
        <v>54</v>
      </c>
      <c r="D61" s="892"/>
      <c r="E61" s="972">
        <v>958</v>
      </c>
      <c r="F61" s="972">
        <v>979</v>
      </c>
      <c r="G61" s="972">
        <v>926</v>
      </c>
      <c r="H61" s="972">
        <v>957</v>
      </c>
      <c r="I61" s="972">
        <v>965</v>
      </c>
      <c r="J61" s="972">
        <v>881</v>
      </c>
      <c r="K61" s="972">
        <v>867</v>
      </c>
      <c r="L61" s="972">
        <v>876</v>
      </c>
      <c r="M61" s="972">
        <v>892</v>
      </c>
      <c r="N61" s="329"/>
      <c r="O61" s="318">
        <v>5973</v>
      </c>
      <c r="S61" s="1821"/>
    </row>
    <row r="62" spans="1:27" ht="9.75" customHeight="1" x14ac:dyDescent="0.2">
      <c r="A62" s="318"/>
      <c r="B62" s="328"/>
      <c r="C62" s="896" t="s">
        <v>72</v>
      </c>
      <c r="D62" s="892"/>
      <c r="E62" s="972">
        <v>2885</v>
      </c>
      <c r="F62" s="972">
        <v>2831</v>
      </c>
      <c r="G62" s="972">
        <v>2813</v>
      </c>
      <c r="H62" s="972">
        <v>2709</v>
      </c>
      <c r="I62" s="972">
        <v>2809</v>
      </c>
      <c r="J62" s="972">
        <v>2375</v>
      </c>
      <c r="K62" s="972">
        <v>2546</v>
      </c>
      <c r="L62" s="972">
        <v>2471</v>
      </c>
      <c r="M62" s="972">
        <v>2572</v>
      </c>
      <c r="N62" s="329"/>
      <c r="O62" s="318">
        <v>26102</v>
      </c>
      <c r="S62" s="1821"/>
    </row>
    <row r="63" spans="1:27" ht="9.75" customHeight="1" x14ac:dyDescent="0.2">
      <c r="A63" s="318"/>
      <c r="B63" s="328"/>
      <c r="C63" s="896" t="s">
        <v>74</v>
      </c>
      <c r="D63" s="892"/>
      <c r="E63" s="972">
        <v>632</v>
      </c>
      <c r="F63" s="972">
        <v>667</v>
      </c>
      <c r="G63" s="972">
        <v>618</v>
      </c>
      <c r="H63" s="972">
        <v>597</v>
      </c>
      <c r="I63" s="972">
        <v>654</v>
      </c>
      <c r="J63" s="972">
        <v>592</v>
      </c>
      <c r="K63" s="972">
        <v>592</v>
      </c>
      <c r="L63" s="972">
        <v>557</v>
      </c>
      <c r="M63" s="972">
        <v>570</v>
      </c>
      <c r="N63" s="329"/>
      <c r="O63" s="318">
        <v>4393</v>
      </c>
    </row>
    <row r="64" spans="1:27" ht="9.75" customHeight="1" x14ac:dyDescent="0.2">
      <c r="A64" s="318"/>
      <c r="B64" s="328"/>
      <c r="C64" s="896" t="s">
        <v>58</v>
      </c>
      <c r="D64" s="892"/>
      <c r="E64" s="972">
        <v>2573</v>
      </c>
      <c r="F64" s="972">
        <v>2601</v>
      </c>
      <c r="G64" s="972">
        <v>2437</v>
      </c>
      <c r="H64" s="972">
        <v>2475</v>
      </c>
      <c r="I64" s="972">
        <v>2610</v>
      </c>
      <c r="J64" s="972">
        <v>2373</v>
      </c>
      <c r="K64" s="972">
        <v>2410</v>
      </c>
      <c r="L64" s="972">
        <v>2362</v>
      </c>
      <c r="M64" s="972">
        <v>2422</v>
      </c>
      <c r="N64" s="329"/>
      <c r="O64" s="318">
        <v>16923</v>
      </c>
    </row>
    <row r="65" spans="1:27" ht="9.75" customHeight="1" x14ac:dyDescent="0.2">
      <c r="A65" s="318"/>
      <c r="B65" s="328"/>
      <c r="C65" s="896" t="s">
        <v>57</v>
      </c>
      <c r="D65" s="892"/>
      <c r="E65" s="972">
        <v>14385</v>
      </c>
      <c r="F65" s="972">
        <v>14780</v>
      </c>
      <c r="G65" s="972">
        <v>14265</v>
      </c>
      <c r="H65" s="972">
        <v>14059</v>
      </c>
      <c r="I65" s="972">
        <v>15171</v>
      </c>
      <c r="J65" s="972">
        <v>13828</v>
      </c>
      <c r="K65" s="972">
        <v>13639</v>
      </c>
      <c r="L65" s="972">
        <v>13264</v>
      </c>
      <c r="M65" s="972">
        <v>13790</v>
      </c>
      <c r="N65" s="329"/>
      <c r="O65" s="318">
        <v>81201</v>
      </c>
    </row>
    <row r="66" spans="1:27" ht="9.75" customHeight="1" x14ac:dyDescent="0.2">
      <c r="A66" s="318"/>
      <c r="B66" s="328"/>
      <c r="C66" s="896" t="s">
        <v>55</v>
      </c>
      <c r="D66" s="892"/>
      <c r="E66" s="972">
        <v>554</v>
      </c>
      <c r="F66" s="972">
        <v>576</v>
      </c>
      <c r="G66" s="972">
        <v>570</v>
      </c>
      <c r="H66" s="972">
        <v>546</v>
      </c>
      <c r="I66" s="972">
        <v>557</v>
      </c>
      <c r="J66" s="972">
        <v>527</v>
      </c>
      <c r="K66" s="972">
        <v>514</v>
      </c>
      <c r="L66" s="972">
        <v>526</v>
      </c>
      <c r="M66" s="972">
        <v>542</v>
      </c>
      <c r="N66" s="329"/>
      <c r="O66" s="318">
        <v>4403</v>
      </c>
      <c r="S66" s="1821"/>
    </row>
    <row r="67" spans="1:27" ht="9.75" customHeight="1" x14ac:dyDescent="0.2">
      <c r="A67" s="318"/>
      <c r="B67" s="328"/>
      <c r="C67" s="896" t="s">
        <v>61</v>
      </c>
      <c r="D67" s="892"/>
      <c r="E67" s="972">
        <v>10482</v>
      </c>
      <c r="F67" s="972">
        <v>10699</v>
      </c>
      <c r="G67" s="972">
        <v>10433</v>
      </c>
      <c r="H67" s="972">
        <v>10379</v>
      </c>
      <c r="I67" s="972">
        <v>10852</v>
      </c>
      <c r="J67" s="972">
        <v>9911</v>
      </c>
      <c r="K67" s="972">
        <v>9693</v>
      </c>
      <c r="L67" s="972">
        <v>9391</v>
      </c>
      <c r="M67" s="972">
        <v>9702</v>
      </c>
      <c r="N67" s="329"/>
      <c r="O67" s="318">
        <v>88638</v>
      </c>
      <c r="S67" s="1822"/>
    </row>
    <row r="68" spans="1:27" ht="9.75" customHeight="1" x14ac:dyDescent="0.2">
      <c r="A68" s="318"/>
      <c r="B68" s="328"/>
      <c r="C68" s="896" t="s">
        <v>77</v>
      </c>
      <c r="D68" s="892"/>
      <c r="E68" s="972">
        <v>2284</v>
      </c>
      <c r="F68" s="972">
        <v>2319</v>
      </c>
      <c r="G68" s="972">
        <v>2263</v>
      </c>
      <c r="H68" s="972">
        <v>2237</v>
      </c>
      <c r="I68" s="972">
        <v>2468</v>
      </c>
      <c r="J68" s="972">
        <v>2187</v>
      </c>
      <c r="K68" s="972">
        <v>2189</v>
      </c>
      <c r="L68" s="972">
        <v>2158</v>
      </c>
      <c r="M68" s="972">
        <v>2199</v>
      </c>
      <c r="N68" s="329"/>
      <c r="O68" s="318">
        <v>18640</v>
      </c>
      <c r="S68" s="1822"/>
    </row>
    <row r="69" spans="1:27" ht="9.75" customHeight="1" x14ac:dyDescent="0.2">
      <c r="A69" s="318"/>
      <c r="B69" s="328"/>
      <c r="C69" s="896" t="s">
        <v>56</v>
      </c>
      <c r="D69" s="892"/>
      <c r="E69" s="972">
        <v>5280</v>
      </c>
      <c r="F69" s="972">
        <v>5364</v>
      </c>
      <c r="G69" s="972">
        <v>5275</v>
      </c>
      <c r="H69" s="972">
        <v>5150</v>
      </c>
      <c r="I69" s="972">
        <v>5331</v>
      </c>
      <c r="J69" s="972">
        <v>4805</v>
      </c>
      <c r="K69" s="972">
        <v>4734</v>
      </c>
      <c r="L69" s="972">
        <v>4759</v>
      </c>
      <c r="M69" s="972">
        <v>4884</v>
      </c>
      <c r="N69" s="329"/>
      <c r="O69" s="318">
        <v>35533</v>
      </c>
      <c r="S69" s="1822"/>
    </row>
    <row r="70" spans="1:27" ht="9.75" customHeight="1" x14ac:dyDescent="0.2">
      <c r="A70" s="318"/>
      <c r="B70" s="328"/>
      <c r="C70" s="896" t="s">
        <v>63</v>
      </c>
      <c r="D70" s="892"/>
      <c r="E70" s="972">
        <v>1170</v>
      </c>
      <c r="F70" s="972">
        <v>1157</v>
      </c>
      <c r="G70" s="972">
        <v>1122</v>
      </c>
      <c r="H70" s="972">
        <v>1182</v>
      </c>
      <c r="I70" s="972">
        <v>1225</v>
      </c>
      <c r="J70" s="972">
        <v>1115</v>
      </c>
      <c r="K70" s="972">
        <v>1048</v>
      </c>
      <c r="L70" s="972">
        <v>1060</v>
      </c>
      <c r="M70" s="972">
        <v>1054</v>
      </c>
      <c r="N70" s="329"/>
      <c r="O70" s="318">
        <v>6979</v>
      </c>
      <c r="S70" s="1822"/>
    </row>
    <row r="71" spans="1:27" ht="9.75" customHeight="1" x14ac:dyDescent="0.2">
      <c r="A71" s="318"/>
      <c r="B71" s="328"/>
      <c r="C71" s="896" t="s">
        <v>65</v>
      </c>
      <c r="D71" s="892"/>
      <c r="E71" s="972">
        <v>845</v>
      </c>
      <c r="F71" s="972">
        <v>812</v>
      </c>
      <c r="G71" s="972">
        <v>801</v>
      </c>
      <c r="H71" s="972">
        <v>766</v>
      </c>
      <c r="I71" s="972">
        <v>780</v>
      </c>
      <c r="J71" s="972">
        <v>739</v>
      </c>
      <c r="K71" s="972">
        <v>717</v>
      </c>
      <c r="L71" s="972">
        <v>662</v>
      </c>
      <c r="M71" s="972">
        <v>697</v>
      </c>
      <c r="N71" s="329"/>
      <c r="O71" s="318">
        <v>5622</v>
      </c>
      <c r="S71" s="1822"/>
    </row>
    <row r="72" spans="1:27" ht="9.75" customHeight="1" x14ac:dyDescent="0.2">
      <c r="A72" s="318"/>
      <c r="B72" s="328"/>
      <c r="C72" s="896" t="s">
        <v>75</v>
      </c>
      <c r="D72" s="892"/>
      <c r="E72" s="972">
        <v>1764</v>
      </c>
      <c r="F72" s="972">
        <v>1846</v>
      </c>
      <c r="G72" s="972">
        <v>1830</v>
      </c>
      <c r="H72" s="972">
        <v>1802</v>
      </c>
      <c r="I72" s="972">
        <v>1892</v>
      </c>
      <c r="J72" s="972">
        <v>1675</v>
      </c>
      <c r="K72" s="972">
        <v>1666</v>
      </c>
      <c r="L72" s="972">
        <v>1651</v>
      </c>
      <c r="M72" s="972">
        <v>1671</v>
      </c>
      <c r="N72" s="329"/>
      <c r="O72" s="318">
        <v>12225</v>
      </c>
      <c r="S72" s="1821"/>
    </row>
    <row r="73" spans="1:27" ht="9.75" customHeight="1" x14ac:dyDescent="0.2">
      <c r="A73" s="318"/>
      <c r="B73" s="328"/>
      <c r="C73" s="896" t="s">
        <v>126</v>
      </c>
      <c r="D73" s="892"/>
      <c r="E73" s="972">
        <v>1652</v>
      </c>
      <c r="F73" s="972">
        <v>1600</v>
      </c>
      <c r="G73" s="972">
        <v>1587</v>
      </c>
      <c r="H73" s="972">
        <v>1614</v>
      </c>
      <c r="I73" s="972">
        <v>1729</v>
      </c>
      <c r="J73" s="972">
        <v>1528</v>
      </c>
      <c r="K73" s="972">
        <v>1530</v>
      </c>
      <c r="L73" s="972">
        <v>1480</v>
      </c>
      <c r="M73" s="972">
        <v>1623</v>
      </c>
      <c r="N73" s="329"/>
      <c r="O73" s="318">
        <v>8291</v>
      </c>
      <c r="S73" s="1821"/>
    </row>
    <row r="74" spans="1:27" ht="9.75" customHeight="1" x14ac:dyDescent="0.2">
      <c r="A74" s="318"/>
      <c r="B74" s="328"/>
      <c r="C74" s="896" t="s">
        <v>127</v>
      </c>
      <c r="D74" s="892"/>
      <c r="E74" s="972">
        <v>1347</v>
      </c>
      <c r="F74" s="972">
        <v>1258</v>
      </c>
      <c r="G74" s="972">
        <v>1256</v>
      </c>
      <c r="H74" s="972">
        <v>1367</v>
      </c>
      <c r="I74" s="972">
        <v>1385</v>
      </c>
      <c r="J74" s="972">
        <v>1068</v>
      </c>
      <c r="K74" s="972">
        <v>1230</v>
      </c>
      <c r="L74" s="972">
        <v>1406</v>
      </c>
      <c r="M74" s="972">
        <v>1312</v>
      </c>
      <c r="N74" s="329"/>
      <c r="O74" s="318">
        <v>12043</v>
      </c>
      <c r="S74" s="1527"/>
      <c r="T74" s="1527"/>
      <c r="U74" s="1527"/>
      <c r="V74" s="1527"/>
    </row>
    <row r="75" spans="1:27" ht="9.75" customHeight="1" x14ac:dyDescent="0.2">
      <c r="A75" s="318"/>
      <c r="B75" s="328"/>
      <c r="C75" s="896" t="s">
        <v>564</v>
      </c>
      <c r="D75" s="892"/>
      <c r="E75" s="972">
        <v>50</v>
      </c>
      <c r="F75" s="972">
        <v>46</v>
      </c>
      <c r="G75" s="972">
        <v>46</v>
      </c>
      <c r="H75" s="972">
        <v>46</v>
      </c>
      <c r="I75" s="972">
        <v>44</v>
      </c>
      <c r="J75" s="972">
        <v>34</v>
      </c>
      <c r="K75" s="972">
        <v>29</v>
      </c>
      <c r="L75" s="972">
        <v>26</v>
      </c>
      <c r="M75" s="972">
        <v>30</v>
      </c>
      <c r="N75" s="329"/>
      <c r="O75" s="318"/>
    </row>
    <row r="76" spans="1:27" s="356" customFormat="1" ht="8.25" customHeight="1" x14ac:dyDescent="0.2">
      <c r="A76" s="352"/>
      <c r="B76" s="353"/>
      <c r="C76" s="2186" t="s">
        <v>749</v>
      </c>
      <c r="D76" s="2186"/>
      <c r="E76" s="2186"/>
      <c r="F76" s="2186"/>
      <c r="G76" s="2186"/>
      <c r="H76" s="2186"/>
      <c r="I76" s="2186"/>
      <c r="J76" s="2186"/>
      <c r="K76" s="2186"/>
      <c r="L76" s="2186"/>
      <c r="M76" s="2186"/>
      <c r="N76" s="329"/>
      <c r="O76" s="352"/>
      <c r="P76" s="1819"/>
      <c r="Q76" s="1819"/>
      <c r="R76" s="1819"/>
      <c r="S76" s="1821"/>
      <c r="T76" s="1819"/>
      <c r="U76" s="1819"/>
      <c r="V76" s="1819"/>
      <c r="W76" s="1819"/>
      <c r="X76" s="1819"/>
      <c r="Y76" s="1819"/>
      <c r="Z76" s="1819"/>
      <c r="AA76" s="1819"/>
    </row>
    <row r="77" spans="1:27" ht="27.75" customHeight="1" x14ac:dyDescent="0.2">
      <c r="A77" s="318"/>
      <c r="B77" s="328"/>
      <c r="C77" s="2183" t="s">
        <v>769</v>
      </c>
      <c r="D77" s="2183"/>
      <c r="E77" s="2183"/>
      <c r="F77" s="2183"/>
      <c r="G77" s="2183"/>
      <c r="H77" s="2183"/>
      <c r="I77" s="2183"/>
      <c r="J77" s="2183"/>
      <c r="K77" s="2183"/>
      <c r="L77" s="2183"/>
      <c r="M77" s="2183"/>
      <c r="N77" s="897"/>
      <c r="O77" s="318"/>
      <c r="S77" s="1823"/>
    </row>
    <row r="78" spans="1:27" ht="27.75" customHeight="1" x14ac:dyDescent="0.2">
      <c r="A78" s="318"/>
      <c r="B78" s="328"/>
      <c r="C78" s="2183" t="s">
        <v>783</v>
      </c>
      <c r="D78" s="2183"/>
      <c r="E78" s="2183"/>
      <c r="F78" s="2183"/>
      <c r="G78" s="2183"/>
      <c r="H78" s="2183"/>
      <c r="I78" s="2183"/>
      <c r="J78" s="2183"/>
      <c r="K78" s="2183"/>
      <c r="L78" s="2183"/>
      <c r="M78" s="2183"/>
      <c r="N78" s="1869"/>
      <c r="O78" s="318"/>
    </row>
    <row r="79" spans="1:27" ht="11.25" customHeight="1" x14ac:dyDescent="0.2">
      <c r="A79" s="318"/>
      <c r="B79" s="328"/>
      <c r="C79" s="899" t="s">
        <v>389</v>
      </c>
      <c r="D79" s="56"/>
      <c r="E79" s="56"/>
      <c r="F79" s="56"/>
      <c r="G79" s="1079" t="s">
        <v>129</v>
      </c>
      <c r="H79" s="56"/>
      <c r="I79" s="56"/>
      <c r="J79" s="56"/>
      <c r="K79" s="56"/>
      <c r="L79" s="56"/>
      <c r="M79" s="56"/>
      <c r="N79" s="329"/>
      <c r="O79" s="318"/>
    </row>
    <row r="80" spans="1:27" ht="13.5" customHeight="1" x14ac:dyDescent="0.2">
      <c r="A80" s="318"/>
      <c r="B80" s="328"/>
      <c r="C80" s="318"/>
      <c r="D80" s="318"/>
      <c r="E80" s="325"/>
      <c r="F80" s="325"/>
      <c r="G80" s="325"/>
      <c r="H80" s="325"/>
      <c r="I80" s="325"/>
      <c r="J80" s="325"/>
      <c r="K80" s="2181">
        <v>44317</v>
      </c>
      <c r="L80" s="2181"/>
      <c r="M80" s="2181"/>
      <c r="N80" s="361">
        <v>19</v>
      </c>
      <c r="O80" s="325"/>
    </row>
    <row r="81" ht="13.5" customHeight="1" x14ac:dyDescent="0.2"/>
  </sheetData>
  <mergeCells count="22">
    <mergeCell ref="K80:M80"/>
    <mergeCell ref="C20:M20"/>
    <mergeCell ref="C22:D22"/>
    <mergeCell ref="C77:M77"/>
    <mergeCell ref="C47:D47"/>
    <mergeCell ref="C48:G48"/>
    <mergeCell ref="H48:M48"/>
    <mergeCell ref="C50:M50"/>
    <mergeCell ref="C52:D52"/>
    <mergeCell ref="C54:D54"/>
    <mergeCell ref="C76:M76"/>
    <mergeCell ref="C78:M78"/>
    <mergeCell ref="C18:M18"/>
    <mergeCell ref="C41:M41"/>
    <mergeCell ref="C43:D43"/>
    <mergeCell ref="C45:D45"/>
    <mergeCell ref="C46:D46"/>
    <mergeCell ref="C8:D8"/>
    <mergeCell ref="B1:D1"/>
    <mergeCell ref="B2:D2"/>
    <mergeCell ref="C4:M4"/>
    <mergeCell ref="C5:D6"/>
  </mergeCells>
  <conditionalFormatting sqref="E7:M7">
    <cfRule type="cellIs" dxfId="10" priority="1" operator="equal">
      <formula>"jan."</formula>
    </cfRule>
  </conditionalFormatting>
  <printOptions horizontalCentered="1"/>
  <pageMargins left="0.15748031496062992" right="0.15748031496062992" top="0.19685039370078741" bottom="0.19685039370078741" header="0" footer="0"/>
  <pageSetup paperSize="9" scale="91" orientation="portrait" r:id="rId1"/>
  <ignoredErrors>
    <ignoredError sqref="G6:K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28515625" customWidth="1"/>
    <col min="8" max="8" width="2.5703125" customWidth="1"/>
    <col min="9" max="9" width="15.28515625" customWidth="1"/>
    <col min="10" max="10" width="5.28515625" customWidth="1"/>
    <col min="11" max="11" width="10.28515625" customWidth="1"/>
    <col min="12" max="12" width="19.42578125" customWidth="1"/>
    <col min="13" max="14" width="2.7109375" customWidth="1"/>
    <col min="15" max="15" width="0.5703125" customWidth="1"/>
  </cols>
  <sheetData>
    <row r="1" spans="1:15" ht="13.5" customHeight="1" x14ac:dyDescent="0.2">
      <c r="A1" s="2"/>
      <c r="B1" s="164"/>
      <c r="C1" s="164"/>
      <c r="D1" s="164"/>
      <c r="E1" s="163"/>
      <c r="F1" s="1888" t="s">
        <v>42</v>
      </c>
      <c r="G1" s="1888"/>
      <c r="H1" s="1888"/>
      <c r="I1" s="4"/>
      <c r="J1" s="4"/>
      <c r="K1" s="4"/>
      <c r="L1" s="4"/>
      <c r="M1" s="4"/>
      <c r="N1" s="4"/>
      <c r="O1" s="4"/>
    </row>
    <row r="2" spans="1:15" ht="13.5" customHeight="1" x14ac:dyDescent="0.2">
      <c r="A2" s="2"/>
      <c r="B2" s="169"/>
      <c r="C2" s="1893"/>
      <c r="D2" s="1893"/>
      <c r="E2" s="1893"/>
      <c r="F2" s="1893"/>
      <c r="G2" s="1893"/>
      <c r="H2" s="4"/>
      <c r="I2" s="4"/>
      <c r="J2" s="4"/>
      <c r="K2" s="4"/>
      <c r="L2" s="4"/>
      <c r="M2" s="4"/>
      <c r="N2" s="4"/>
      <c r="O2" s="4"/>
    </row>
    <row r="3" spans="1:15" x14ac:dyDescent="0.2">
      <c r="A3" s="2"/>
      <c r="B3" s="170"/>
      <c r="C3" s="1893"/>
      <c r="D3" s="1893"/>
      <c r="E3" s="1893"/>
      <c r="F3" s="1893"/>
      <c r="G3" s="1893"/>
      <c r="H3" s="1"/>
      <c r="I3" s="4"/>
      <c r="J3" s="4"/>
      <c r="K3" s="4"/>
      <c r="L3" s="4"/>
      <c r="M3" s="4"/>
      <c r="N3" s="4"/>
      <c r="O3" s="2"/>
    </row>
    <row r="4" spans="1:15" ht="12.75" customHeight="1" x14ac:dyDescent="0.2">
      <c r="A4" s="2"/>
      <c r="B4" s="172"/>
      <c r="C4" s="1886" t="s">
        <v>775</v>
      </c>
      <c r="D4" s="1887"/>
      <c r="E4" s="1887"/>
      <c r="F4" s="1887"/>
      <c r="G4" s="1887"/>
      <c r="H4" s="1887"/>
      <c r="I4" s="4"/>
      <c r="J4" s="4"/>
      <c r="K4" s="4"/>
      <c r="L4" s="4"/>
      <c r="M4" s="16"/>
      <c r="N4" s="4"/>
      <c r="O4" s="2"/>
    </row>
    <row r="5" spans="1:15" s="7" customFormat="1" ht="16.5" customHeight="1" x14ac:dyDescent="0.2">
      <c r="A5" s="6"/>
      <c r="B5" s="171"/>
      <c r="C5" s="1887"/>
      <c r="D5" s="1887"/>
      <c r="E5" s="1887"/>
      <c r="F5" s="1887"/>
      <c r="G5" s="1887"/>
      <c r="H5" s="1887"/>
      <c r="I5" s="4"/>
      <c r="J5" s="4"/>
      <c r="K5" s="4"/>
      <c r="L5" s="4"/>
      <c r="M5" s="16"/>
      <c r="N5" s="4"/>
      <c r="O5" s="6"/>
    </row>
    <row r="6" spans="1:15" ht="11.25" customHeight="1" x14ac:dyDescent="0.2">
      <c r="A6" s="2"/>
      <c r="B6" s="172"/>
      <c r="C6" s="1887"/>
      <c r="D6" s="1887"/>
      <c r="E6" s="1887"/>
      <c r="F6" s="1887"/>
      <c r="G6" s="1887"/>
      <c r="H6" s="1887"/>
      <c r="I6" s="4"/>
      <c r="J6" s="4"/>
      <c r="K6" s="4"/>
      <c r="L6" s="4"/>
      <c r="M6" s="16"/>
      <c r="N6" s="4"/>
      <c r="O6" s="2"/>
    </row>
    <row r="7" spans="1:15" ht="11.25" customHeight="1" x14ac:dyDescent="0.2">
      <c r="A7" s="2"/>
      <c r="B7" s="172"/>
      <c r="C7" s="1887"/>
      <c r="D7" s="1887"/>
      <c r="E7" s="1887"/>
      <c r="F7" s="1887"/>
      <c r="G7" s="1887"/>
      <c r="H7" s="1887"/>
      <c r="I7" s="4"/>
      <c r="J7" s="4"/>
      <c r="K7" s="4"/>
      <c r="L7" s="4"/>
      <c r="M7" s="16"/>
      <c r="N7" s="4"/>
      <c r="O7" s="2"/>
    </row>
    <row r="8" spans="1:15" ht="117" customHeight="1" x14ac:dyDescent="0.2">
      <c r="A8" s="2"/>
      <c r="B8" s="172"/>
      <c r="C8" s="1887"/>
      <c r="D8" s="1887"/>
      <c r="E8" s="1887"/>
      <c r="F8" s="1887"/>
      <c r="G8" s="1887"/>
      <c r="H8" s="1887"/>
      <c r="I8" s="4"/>
      <c r="J8" s="4"/>
      <c r="K8" s="4"/>
      <c r="L8" s="4"/>
      <c r="M8" s="16"/>
      <c r="N8" s="4"/>
      <c r="O8" s="2"/>
    </row>
    <row r="9" spans="1:15" ht="10.5" customHeight="1" x14ac:dyDescent="0.2">
      <c r="A9" s="2"/>
      <c r="B9" s="172"/>
      <c r="C9" s="1887"/>
      <c r="D9" s="1887"/>
      <c r="E9" s="1887"/>
      <c r="F9" s="1887"/>
      <c r="G9" s="1887"/>
      <c r="H9" s="1887"/>
      <c r="I9" s="4"/>
      <c r="J9" s="4"/>
      <c r="K9" s="4"/>
      <c r="L9" s="4"/>
      <c r="M9" s="16"/>
      <c r="N9" s="3"/>
      <c r="O9" s="2"/>
    </row>
    <row r="10" spans="1:15" ht="11.25" customHeight="1" x14ac:dyDescent="0.2">
      <c r="A10" s="2"/>
      <c r="B10" s="172"/>
      <c r="C10" s="1887"/>
      <c r="D10" s="1887"/>
      <c r="E10" s="1887"/>
      <c r="F10" s="1887"/>
      <c r="G10" s="1887"/>
      <c r="H10" s="1887"/>
      <c r="I10" s="4"/>
      <c r="J10" s="4"/>
      <c r="K10" s="4"/>
      <c r="L10" s="4"/>
      <c r="M10" s="16"/>
      <c r="N10" s="3"/>
      <c r="O10" s="2"/>
    </row>
    <row r="11" spans="1:15" ht="3.75" customHeight="1" x14ac:dyDescent="0.2">
      <c r="A11" s="2"/>
      <c r="B11" s="172"/>
      <c r="C11" s="1887"/>
      <c r="D11" s="1887"/>
      <c r="E11" s="1887"/>
      <c r="F11" s="1887"/>
      <c r="G11" s="1887"/>
      <c r="H11" s="1887"/>
      <c r="I11" s="4"/>
      <c r="J11" s="4"/>
      <c r="K11" s="4"/>
      <c r="L11" s="4"/>
      <c r="M11" s="16"/>
      <c r="N11" s="3"/>
      <c r="O11" s="2"/>
    </row>
    <row r="12" spans="1:15" ht="11.25" customHeight="1" x14ac:dyDescent="0.2">
      <c r="A12" s="2"/>
      <c r="B12" s="172"/>
      <c r="C12" s="1887"/>
      <c r="D12" s="1887"/>
      <c r="E12" s="1887"/>
      <c r="F12" s="1887"/>
      <c r="G12" s="1887"/>
      <c r="H12" s="1887"/>
      <c r="I12" s="4"/>
      <c r="J12" s="4"/>
      <c r="K12" s="4"/>
      <c r="L12" s="4"/>
      <c r="M12" s="16"/>
      <c r="N12" s="3"/>
      <c r="O12" s="2"/>
    </row>
    <row r="13" spans="1:15" ht="11.25" customHeight="1" x14ac:dyDescent="0.2">
      <c r="A13" s="2"/>
      <c r="B13" s="172"/>
      <c r="C13" s="1887"/>
      <c r="D13" s="1887"/>
      <c r="E13" s="1887"/>
      <c r="F13" s="1887"/>
      <c r="G13" s="1887"/>
      <c r="H13" s="1887"/>
      <c r="I13" s="4"/>
      <c r="J13" s="4"/>
      <c r="K13" s="4"/>
      <c r="L13" s="4"/>
      <c r="M13" s="16"/>
      <c r="N13" s="3"/>
      <c r="O13" s="2"/>
    </row>
    <row r="14" spans="1:15" ht="15.75" customHeight="1" x14ac:dyDescent="0.2">
      <c r="A14" s="2"/>
      <c r="B14" s="172"/>
      <c r="C14" s="1887"/>
      <c r="D14" s="1887"/>
      <c r="E14" s="1887"/>
      <c r="F14" s="1887"/>
      <c r="G14" s="1887"/>
      <c r="H14" s="1887"/>
      <c r="I14" s="4"/>
      <c r="J14" s="4"/>
      <c r="K14" s="4"/>
      <c r="L14" s="4"/>
      <c r="M14" s="16"/>
      <c r="N14" s="3"/>
      <c r="O14" s="2"/>
    </row>
    <row r="15" spans="1:15" ht="22.5" customHeight="1" x14ac:dyDescent="0.2">
      <c r="A15" s="2"/>
      <c r="B15" s="172"/>
      <c r="C15" s="1887"/>
      <c r="D15" s="1887"/>
      <c r="E15" s="1887"/>
      <c r="F15" s="1887"/>
      <c r="G15" s="1887"/>
      <c r="H15" s="1887"/>
      <c r="I15" s="4"/>
      <c r="J15" s="4"/>
      <c r="K15" s="4"/>
      <c r="L15" s="4"/>
      <c r="M15" s="16"/>
      <c r="N15" s="3"/>
      <c r="O15" s="2"/>
    </row>
    <row r="16" spans="1:15" ht="11.25" customHeight="1" x14ac:dyDescent="0.2">
      <c r="A16" s="2"/>
      <c r="B16" s="172"/>
      <c r="C16" s="1887"/>
      <c r="D16" s="1887"/>
      <c r="E16" s="1887"/>
      <c r="F16" s="1887"/>
      <c r="G16" s="1887"/>
      <c r="H16" s="1887"/>
      <c r="I16" s="4"/>
      <c r="J16" s="4"/>
      <c r="K16" s="4"/>
      <c r="L16" s="4"/>
      <c r="M16" s="16"/>
      <c r="N16" s="3"/>
      <c r="O16" s="2"/>
    </row>
    <row r="17" spans="1:15" ht="11.25" customHeight="1" x14ac:dyDescent="0.2">
      <c r="A17" s="2"/>
      <c r="B17" s="172"/>
      <c r="C17" s="1887"/>
      <c r="D17" s="1887"/>
      <c r="E17" s="1887"/>
      <c r="F17" s="1887"/>
      <c r="G17" s="1887"/>
      <c r="H17" s="1887"/>
      <c r="I17" s="4"/>
      <c r="J17" s="4"/>
      <c r="K17" s="4"/>
      <c r="L17" s="4"/>
      <c r="M17" s="16"/>
      <c r="N17" s="3"/>
      <c r="O17" s="2"/>
    </row>
    <row r="18" spans="1:15" ht="11.25" customHeight="1" x14ac:dyDescent="0.2">
      <c r="A18" s="2"/>
      <c r="B18" s="172"/>
      <c r="C18" s="1887"/>
      <c r="D18" s="1887"/>
      <c r="E18" s="1887"/>
      <c r="F18" s="1887"/>
      <c r="G18" s="1887"/>
      <c r="H18" s="1887"/>
      <c r="I18" s="5"/>
      <c r="J18" s="5"/>
      <c r="K18" s="5"/>
      <c r="L18" s="5"/>
      <c r="M18" s="5"/>
      <c r="N18" s="3"/>
      <c r="O18" s="2"/>
    </row>
    <row r="19" spans="1:15" ht="11.25" customHeight="1" x14ac:dyDescent="0.2">
      <c r="A19" s="2"/>
      <c r="B19" s="172"/>
      <c r="C19" s="1887"/>
      <c r="D19" s="1887"/>
      <c r="E19" s="1887"/>
      <c r="F19" s="1887"/>
      <c r="G19" s="1887"/>
      <c r="H19" s="1887"/>
      <c r="I19" s="17"/>
      <c r="J19" s="17"/>
      <c r="K19" s="17"/>
      <c r="L19" s="17"/>
      <c r="M19" s="17"/>
      <c r="N19" s="3"/>
      <c r="O19" s="2"/>
    </row>
    <row r="20" spans="1:15" ht="11.25" customHeight="1" x14ac:dyDescent="0.2">
      <c r="A20" s="2"/>
      <c r="B20" s="172"/>
      <c r="C20" s="1887"/>
      <c r="D20" s="1887"/>
      <c r="E20" s="1887"/>
      <c r="F20" s="1887"/>
      <c r="G20" s="1887"/>
      <c r="H20" s="1887"/>
      <c r="I20" s="11"/>
      <c r="J20" s="11"/>
      <c r="K20" s="11"/>
      <c r="L20" s="11"/>
      <c r="M20" s="11"/>
      <c r="N20" s="3"/>
      <c r="O20" s="2"/>
    </row>
    <row r="21" spans="1:15" ht="11.25" customHeight="1" x14ac:dyDescent="0.2">
      <c r="A21" s="2"/>
      <c r="B21" s="172"/>
      <c r="C21" s="1887"/>
      <c r="D21" s="1887"/>
      <c r="E21" s="1887"/>
      <c r="F21" s="1887"/>
      <c r="G21" s="1887"/>
      <c r="H21" s="1887"/>
      <c r="I21" s="11"/>
      <c r="J21" s="11"/>
      <c r="K21" s="11"/>
      <c r="L21" s="11"/>
      <c r="M21" s="11"/>
      <c r="N21" s="3"/>
      <c r="O21" s="2"/>
    </row>
    <row r="22" spans="1:15" ht="12" customHeight="1" x14ac:dyDescent="0.2">
      <c r="A22" s="2"/>
      <c r="B22" s="172"/>
      <c r="C22" s="21"/>
      <c r="D22" s="21"/>
      <c r="E22" s="21"/>
      <c r="F22" s="21"/>
      <c r="G22" s="21"/>
      <c r="H22" s="21"/>
      <c r="I22" s="13"/>
      <c r="J22" s="13"/>
      <c r="K22" s="13"/>
      <c r="L22" s="13"/>
      <c r="M22" s="13"/>
      <c r="N22" s="3"/>
      <c r="O22" s="2"/>
    </row>
    <row r="23" spans="1:15" ht="27.75" customHeight="1" x14ac:dyDescent="0.2">
      <c r="A23" s="2"/>
      <c r="B23" s="172"/>
      <c r="C23" s="21"/>
      <c r="D23" s="21"/>
      <c r="E23" s="21"/>
      <c r="F23" s="21"/>
      <c r="G23" s="21"/>
      <c r="H23" s="21"/>
      <c r="I23" s="11"/>
      <c r="J23" s="11"/>
      <c r="K23" s="11"/>
      <c r="L23" s="11"/>
      <c r="M23" s="11"/>
      <c r="N23" s="3"/>
      <c r="O23" s="2"/>
    </row>
    <row r="24" spans="1:15" ht="18" customHeight="1" x14ac:dyDescent="0.2">
      <c r="A24" s="2"/>
      <c r="B24" s="172"/>
      <c r="C24" s="9"/>
      <c r="D24" s="13"/>
      <c r="E24" s="15"/>
      <c r="F24" s="13"/>
      <c r="G24" s="10"/>
      <c r="H24" s="13"/>
      <c r="I24" s="13"/>
      <c r="J24" s="13"/>
      <c r="K24" s="13"/>
      <c r="L24" s="13"/>
      <c r="M24" s="13"/>
      <c r="N24" s="3"/>
      <c r="O24" s="2"/>
    </row>
    <row r="25" spans="1:15" ht="18" customHeight="1" x14ac:dyDescent="0.2">
      <c r="A25" s="2"/>
      <c r="B25" s="172"/>
      <c r="C25" s="12"/>
      <c r="D25" s="13"/>
      <c r="E25" s="8"/>
      <c r="F25" s="11"/>
      <c r="G25" s="10"/>
      <c r="H25" s="11"/>
      <c r="I25" s="11"/>
      <c r="J25" s="11"/>
      <c r="K25" s="11"/>
      <c r="L25" s="11"/>
      <c r="M25" s="11"/>
      <c r="N25" s="3"/>
      <c r="O25" s="2"/>
    </row>
    <row r="26" spans="1:15" x14ac:dyDescent="0.2">
      <c r="A26" s="2"/>
      <c r="B26" s="172"/>
      <c r="C26" s="12"/>
      <c r="D26" s="13"/>
      <c r="E26" s="8"/>
      <c r="F26" s="11"/>
      <c r="G26" s="10"/>
      <c r="H26" s="11"/>
      <c r="I26" s="11"/>
      <c r="J26" s="11"/>
      <c r="K26" s="11"/>
      <c r="L26" s="11"/>
      <c r="M26" s="11"/>
      <c r="N26" s="3"/>
      <c r="O26" s="2"/>
    </row>
    <row r="27" spans="1:15" ht="13.5" customHeight="1" x14ac:dyDescent="0.2">
      <c r="A27" s="2"/>
      <c r="B27" s="172"/>
      <c r="C27" s="12"/>
      <c r="D27" s="13"/>
      <c r="E27" s="8"/>
      <c r="F27" s="11"/>
      <c r="G27" s="10"/>
      <c r="H27" s="242"/>
      <c r="I27" s="243" t="s">
        <v>41</v>
      </c>
      <c r="J27" s="244"/>
      <c r="K27" s="244"/>
      <c r="L27" s="245"/>
      <c r="M27" s="245"/>
      <c r="N27" s="3"/>
      <c r="O27" s="2"/>
    </row>
    <row r="28" spans="1:15" ht="10.5" customHeight="1" x14ac:dyDescent="0.2">
      <c r="A28" s="2"/>
      <c r="B28" s="172"/>
      <c r="C28" s="9"/>
      <c r="D28" s="13"/>
      <c r="E28" s="15"/>
      <c r="F28" s="13"/>
      <c r="G28" s="10"/>
      <c r="H28" s="13"/>
      <c r="I28" s="246"/>
      <c r="J28" s="246"/>
      <c r="K28" s="246"/>
      <c r="L28" s="246"/>
      <c r="M28" s="386"/>
      <c r="N28" s="247"/>
      <c r="O28" s="2"/>
    </row>
    <row r="29" spans="1:15" ht="16.5" customHeight="1" x14ac:dyDescent="0.2">
      <c r="A29" s="2"/>
      <c r="B29" s="172"/>
      <c r="C29" s="9"/>
      <c r="D29" s="13"/>
      <c r="E29" s="15"/>
      <c r="F29" s="13"/>
      <c r="G29" s="10"/>
      <c r="H29" s="13"/>
      <c r="I29" s="602" t="s">
        <v>381</v>
      </c>
      <c r="J29" s="13"/>
      <c r="K29" s="13"/>
      <c r="L29" s="13"/>
      <c r="M29" s="386"/>
      <c r="N29" s="248"/>
      <c r="O29" s="2"/>
    </row>
    <row r="30" spans="1:15" ht="10.5" customHeight="1" x14ac:dyDescent="0.2">
      <c r="A30" s="2"/>
      <c r="B30" s="172"/>
      <c r="C30" s="9"/>
      <c r="D30" s="13"/>
      <c r="E30" s="15"/>
      <c r="F30" s="13"/>
      <c r="G30" s="10"/>
      <c r="H30" s="13"/>
      <c r="I30" s="13"/>
      <c r="J30" s="13"/>
      <c r="K30" s="13"/>
      <c r="L30" s="13"/>
      <c r="M30" s="386"/>
      <c r="N30" s="248"/>
      <c r="O30" s="2"/>
    </row>
    <row r="31" spans="1:15" ht="16.5" customHeight="1" x14ac:dyDescent="0.2">
      <c r="A31" s="2"/>
      <c r="B31" s="172"/>
      <c r="C31" s="12"/>
      <c r="D31" s="13"/>
      <c r="E31" s="8"/>
      <c r="F31" s="11"/>
      <c r="G31" s="10"/>
      <c r="H31" s="11"/>
      <c r="I31" s="1896" t="s">
        <v>45</v>
      </c>
      <c r="J31" s="1896"/>
      <c r="K31" s="1891">
        <f>+capa!H27</f>
        <v>44317</v>
      </c>
      <c r="L31" s="1892"/>
      <c r="M31" s="386"/>
      <c r="N31" s="249"/>
      <c r="O31" s="2"/>
    </row>
    <row r="32" spans="1:15" ht="10.5" customHeight="1" x14ac:dyDescent="0.2">
      <c r="A32" s="2"/>
      <c r="B32" s="172"/>
      <c r="C32" s="12"/>
      <c r="D32" s="13"/>
      <c r="E32" s="8"/>
      <c r="F32" s="11"/>
      <c r="G32" s="10"/>
      <c r="H32" s="11"/>
      <c r="I32" s="160"/>
      <c r="J32" s="160"/>
      <c r="K32" s="159"/>
      <c r="L32" s="159"/>
      <c r="M32" s="386"/>
      <c r="N32" s="249"/>
      <c r="O32" s="2"/>
    </row>
    <row r="33" spans="1:15" ht="16.5" customHeight="1" x14ac:dyDescent="0.2">
      <c r="A33" s="2"/>
      <c r="B33" s="172"/>
      <c r="C33" s="9"/>
      <c r="D33" s="13"/>
      <c r="E33" s="15"/>
      <c r="F33" s="13"/>
      <c r="G33" s="10"/>
      <c r="H33" s="13"/>
      <c r="I33" s="1889" t="s">
        <v>378</v>
      </c>
      <c r="J33" s="1890"/>
      <c r="K33" s="1890"/>
      <c r="L33" s="1890"/>
      <c r="M33" s="386"/>
      <c r="N33" s="248"/>
      <c r="O33" s="2"/>
    </row>
    <row r="34" spans="1:15" s="58" customFormat="1" ht="14.25" customHeight="1" x14ac:dyDescent="0.2">
      <c r="A34" s="2"/>
      <c r="B34" s="172"/>
      <c r="C34" s="9"/>
      <c r="D34" s="13"/>
      <c r="E34" s="15"/>
      <c r="F34" s="13"/>
      <c r="G34" s="842"/>
      <c r="H34" s="13"/>
      <c r="I34" s="138"/>
      <c r="J34" s="841"/>
      <c r="K34" s="841"/>
      <c r="L34" s="841"/>
      <c r="M34" s="386"/>
      <c r="N34" s="248"/>
      <c r="O34" s="2"/>
    </row>
    <row r="35" spans="1:15" s="58" customFormat="1" ht="20.25" customHeight="1" x14ac:dyDescent="0.2">
      <c r="A35" s="2"/>
      <c r="B35" s="172"/>
      <c r="C35" s="135"/>
      <c r="D35" s="13"/>
      <c r="E35" s="843"/>
      <c r="F35" s="11"/>
      <c r="G35" s="842"/>
      <c r="H35" s="11"/>
      <c r="I35" s="1899" t="s">
        <v>380</v>
      </c>
      <c r="J35" s="1899"/>
      <c r="K35" s="1899"/>
      <c r="L35" s="1899"/>
      <c r="M35" s="386"/>
      <c r="N35" s="249"/>
      <c r="O35" s="2"/>
    </row>
    <row r="36" spans="1:15" s="58" customFormat="1" ht="12.75" customHeight="1" x14ac:dyDescent="0.2">
      <c r="A36" s="2"/>
      <c r="B36" s="172"/>
      <c r="C36" s="135"/>
      <c r="D36" s="13"/>
      <c r="E36" s="843"/>
      <c r="F36" s="11"/>
      <c r="G36" s="842"/>
      <c r="H36" s="11"/>
      <c r="I36" s="838" t="s">
        <v>379</v>
      </c>
      <c r="J36" s="838"/>
      <c r="K36" s="838"/>
      <c r="L36" s="838"/>
      <c r="M36" s="386"/>
      <c r="N36" s="249"/>
      <c r="O36" s="2"/>
    </row>
    <row r="37" spans="1:15" s="58" customFormat="1" ht="12.75" customHeight="1" x14ac:dyDescent="0.2">
      <c r="A37" s="2"/>
      <c r="B37" s="172"/>
      <c r="C37" s="135"/>
      <c r="D37" s="13"/>
      <c r="E37" s="843"/>
      <c r="F37" s="11"/>
      <c r="G37" s="842"/>
      <c r="H37" s="11"/>
      <c r="I37" s="1900" t="s">
        <v>449</v>
      </c>
      <c r="J37" s="1900"/>
      <c r="K37" s="1900"/>
      <c r="L37" s="1900"/>
      <c r="M37" s="386"/>
      <c r="N37" s="249"/>
      <c r="O37" s="2"/>
    </row>
    <row r="38" spans="1:15" s="58" customFormat="1" ht="20.25" customHeight="1" x14ac:dyDescent="0.2">
      <c r="A38" s="2"/>
      <c r="B38" s="172"/>
      <c r="C38" s="9"/>
      <c r="D38" s="13"/>
      <c r="E38" s="15"/>
      <c r="F38" s="13"/>
      <c r="G38" s="284"/>
      <c r="H38" s="13"/>
      <c r="I38" s="1897" t="s">
        <v>428</v>
      </c>
      <c r="J38" s="1897"/>
      <c r="K38" s="1897"/>
      <c r="L38" s="838"/>
      <c r="M38" s="386"/>
      <c r="N38" s="248"/>
      <c r="O38" s="2"/>
    </row>
    <row r="39" spans="1:15" ht="19.5" customHeight="1" x14ac:dyDescent="0.2">
      <c r="A39" s="2"/>
      <c r="B39" s="172"/>
      <c r="C39" s="12"/>
      <c r="D39" s="13"/>
      <c r="E39" s="8"/>
      <c r="F39" s="11"/>
      <c r="G39" s="10"/>
      <c r="H39" s="11"/>
      <c r="I39" s="1897" t="s">
        <v>447</v>
      </c>
      <c r="J39" s="1897"/>
      <c r="K39" s="1897"/>
      <c r="L39" s="1897"/>
      <c r="M39" s="386"/>
      <c r="N39" s="249"/>
      <c r="O39" s="2"/>
    </row>
    <row r="40" spans="1:15" ht="14.25" customHeight="1" x14ac:dyDescent="0.2">
      <c r="A40" s="2"/>
      <c r="B40" s="172"/>
      <c r="C40" s="12"/>
      <c r="D40" s="13"/>
      <c r="E40" s="8"/>
      <c r="F40" s="11"/>
      <c r="G40" s="10"/>
      <c r="H40" s="11"/>
      <c r="I40" s="838"/>
      <c r="J40" s="838"/>
      <c r="K40" s="838"/>
      <c r="L40" s="838"/>
      <c r="M40" s="386"/>
      <c r="N40" s="249"/>
      <c r="O40" s="2"/>
    </row>
    <row r="41" spans="1:15" ht="12.75" customHeight="1" x14ac:dyDescent="0.2">
      <c r="A41" s="2"/>
      <c r="B41" s="172"/>
      <c r="C41" s="12"/>
      <c r="D41" s="13"/>
      <c r="E41" s="8"/>
      <c r="F41" s="11"/>
      <c r="G41" s="10"/>
      <c r="H41" s="11"/>
      <c r="I41" s="1898" t="s">
        <v>49</v>
      </c>
      <c r="J41" s="1898"/>
      <c r="K41" s="1898"/>
      <c r="L41" s="1898"/>
      <c r="M41" s="386"/>
      <c r="N41" s="249"/>
      <c r="O41" s="2"/>
    </row>
    <row r="42" spans="1:15" ht="14.25" customHeight="1" x14ac:dyDescent="0.2">
      <c r="A42" s="2"/>
      <c r="B42" s="172"/>
      <c r="C42" s="9"/>
      <c r="D42" s="13"/>
      <c r="E42" s="15"/>
      <c r="F42" s="13"/>
      <c r="G42" s="10"/>
      <c r="H42" s="13"/>
      <c r="I42" s="839"/>
      <c r="J42" s="839"/>
      <c r="K42" s="839"/>
      <c r="L42" s="839"/>
      <c r="M42" s="386"/>
      <c r="N42" s="248"/>
      <c r="O42" s="2"/>
    </row>
    <row r="43" spans="1:15" ht="15" customHeight="1" x14ac:dyDescent="0.2">
      <c r="A43" s="2"/>
      <c r="B43" s="172"/>
      <c r="C43" s="12"/>
      <c r="D43" s="13"/>
      <c r="E43" s="8"/>
      <c r="F43" s="11"/>
      <c r="G43" s="10"/>
      <c r="H43" s="11"/>
      <c r="I43" s="837" t="s">
        <v>23</v>
      </c>
      <c r="J43" s="837"/>
      <c r="K43" s="837"/>
      <c r="L43" s="837"/>
      <c r="M43" s="386"/>
      <c r="N43" s="249"/>
      <c r="O43" s="2"/>
    </row>
    <row r="44" spans="1:15" ht="14.25" customHeight="1" x14ac:dyDescent="0.2">
      <c r="A44" s="2"/>
      <c r="B44" s="172"/>
      <c r="C44" s="12"/>
      <c r="D44" s="13"/>
      <c r="E44" s="8"/>
      <c r="F44" s="11"/>
      <c r="G44" s="10"/>
      <c r="H44" s="11"/>
      <c r="I44" s="158"/>
      <c r="J44" s="158"/>
      <c r="K44" s="158"/>
      <c r="L44" s="158"/>
      <c r="M44" s="386"/>
      <c r="N44" s="249"/>
      <c r="O44" s="2"/>
    </row>
    <row r="45" spans="1:15" ht="16.5" customHeight="1" x14ac:dyDescent="0.2">
      <c r="A45" s="2"/>
      <c r="B45" s="172"/>
      <c r="C45" s="12"/>
      <c r="D45" s="13"/>
      <c r="E45" s="8"/>
      <c r="F45" s="11"/>
      <c r="G45" s="10"/>
      <c r="H45" s="11"/>
      <c r="I45" s="1896" t="s">
        <v>19</v>
      </c>
      <c r="J45" s="1896"/>
      <c r="K45" s="1896"/>
      <c r="L45" s="1896"/>
      <c r="M45" s="386"/>
      <c r="N45" s="249"/>
      <c r="O45" s="2"/>
    </row>
    <row r="46" spans="1:15" ht="14.25" customHeight="1" x14ac:dyDescent="0.2">
      <c r="A46" s="2"/>
      <c r="B46" s="172"/>
      <c r="C46" s="9"/>
      <c r="D46" s="13"/>
      <c r="E46" s="15"/>
      <c r="F46" s="13"/>
      <c r="G46" s="10"/>
      <c r="H46" s="13"/>
      <c r="I46" s="160"/>
      <c r="J46" s="160"/>
      <c r="K46" s="160"/>
      <c r="L46" s="160"/>
      <c r="M46" s="386"/>
      <c r="N46" s="248"/>
      <c r="O46" s="2"/>
    </row>
    <row r="47" spans="1:15" ht="16.5" customHeight="1" x14ac:dyDescent="0.2">
      <c r="A47" s="2"/>
      <c r="B47" s="172"/>
      <c r="C47" s="12"/>
      <c r="D47" s="13"/>
      <c r="E47" s="8"/>
      <c r="F47" s="470"/>
      <c r="G47" s="752"/>
      <c r="H47" s="470"/>
      <c r="I47" s="1895" t="s">
        <v>10</v>
      </c>
      <c r="J47" s="1895"/>
      <c r="K47" s="1895"/>
      <c r="L47" s="1895"/>
      <c r="M47" s="386"/>
      <c r="N47" s="249"/>
      <c r="O47" s="2"/>
    </row>
    <row r="48" spans="1:15" ht="12.75" customHeight="1" x14ac:dyDescent="0.2">
      <c r="A48" s="2"/>
      <c r="B48" s="172"/>
      <c r="C48" s="9"/>
      <c r="D48" s="13"/>
      <c r="E48" s="15"/>
      <c r="F48" s="840"/>
      <c r="G48" s="752"/>
      <c r="H48" s="840"/>
      <c r="I48" s="386"/>
      <c r="J48" s="386"/>
      <c r="K48" s="386"/>
      <c r="L48" s="386"/>
      <c r="M48" s="386"/>
      <c r="N48" s="248"/>
      <c r="O48" s="2"/>
    </row>
    <row r="49" spans="1:15" ht="21" customHeight="1" x14ac:dyDescent="0.2">
      <c r="A49" s="2"/>
      <c r="B49" s="172"/>
      <c r="C49" s="9"/>
      <c r="D49" s="13"/>
      <c r="E49" s="15"/>
      <c r="F49" s="840"/>
      <c r="G49" s="752"/>
      <c r="H49" s="840"/>
      <c r="I49" s="386"/>
      <c r="J49" s="386"/>
      <c r="K49" s="386"/>
      <c r="L49" s="386"/>
      <c r="M49" s="386"/>
      <c r="N49" s="248"/>
      <c r="O49" s="2"/>
    </row>
    <row r="50" spans="1:15" ht="14.65" customHeight="1" x14ac:dyDescent="0.2">
      <c r="A50" s="2"/>
      <c r="B50" s="172"/>
      <c r="C50" s="658"/>
      <c r="D50" s="13"/>
      <c r="E50" s="8"/>
      <c r="F50" s="470"/>
      <c r="G50" s="752"/>
      <c r="H50" s="470"/>
      <c r="I50" s="386"/>
      <c r="J50" s="386"/>
      <c r="K50" s="386"/>
      <c r="L50" s="386"/>
      <c r="M50" s="386"/>
      <c r="N50" s="249"/>
      <c r="O50" s="2"/>
    </row>
    <row r="51" spans="1:15" x14ac:dyDescent="0.2">
      <c r="A51" s="2"/>
      <c r="B51" s="280">
        <v>2</v>
      </c>
      <c r="C51" s="1894">
        <v>44317</v>
      </c>
      <c r="D51" s="1894"/>
      <c r="E51" s="1894"/>
      <c r="F51" s="1894"/>
      <c r="G51" s="1894"/>
      <c r="H51" s="1894"/>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1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3"/>
  </sheetPr>
  <dimension ref="A1:AA78"/>
  <sheetViews>
    <sheetView workbookViewId="0"/>
  </sheetViews>
  <sheetFormatPr defaultColWidth="9.28515625" defaultRowHeight="12.75" x14ac:dyDescent="0.2"/>
  <cols>
    <col min="1" max="1" width="1" style="323" customWidth="1"/>
    <col min="2" max="2" width="2.5703125" style="323" customWidth="1"/>
    <col min="3" max="3" width="1.28515625" style="323" customWidth="1"/>
    <col min="4" max="4" width="24.42578125" style="323" customWidth="1"/>
    <col min="5" max="10" width="7.5703125" style="334" customWidth="1"/>
    <col min="11" max="11" width="7.5703125" style="362" customWidth="1"/>
    <col min="12" max="12" width="7.5703125" style="334" customWidth="1"/>
    <col min="13" max="13" width="7.7109375" style="362" customWidth="1"/>
    <col min="14" max="14" width="2.5703125" style="323" customWidth="1"/>
    <col min="15" max="15" width="1" style="323" customWidth="1"/>
    <col min="16" max="27" width="9.28515625" style="345"/>
    <col min="28" max="16384" width="9.28515625" style="323"/>
  </cols>
  <sheetData>
    <row r="1" spans="1:27" ht="13.5" customHeight="1" x14ac:dyDescent="0.2">
      <c r="A1" s="318"/>
      <c r="B1" s="322"/>
      <c r="C1" s="322"/>
      <c r="D1" s="322"/>
      <c r="E1" s="322"/>
      <c r="F1" s="319"/>
      <c r="G1" s="319"/>
      <c r="H1" s="319"/>
      <c r="I1" s="319"/>
      <c r="J1" s="319"/>
      <c r="K1" s="2045" t="s">
        <v>308</v>
      </c>
      <c r="L1" s="2045"/>
      <c r="M1" s="2045"/>
      <c r="N1" s="318"/>
    </row>
    <row r="2" spans="1:27" ht="6" customHeight="1" x14ac:dyDescent="0.2">
      <c r="A2" s="318"/>
      <c r="B2" s="986"/>
      <c r="C2" s="985"/>
      <c r="D2" s="985"/>
      <c r="E2" s="977"/>
      <c r="F2" s="978"/>
      <c r="G2" s="978"/>
      <c r="H2" s="978"/>
      <c r="I2" s="978"/>
      <c r="J2" s="978"/>
      <c r="K2" s="979"/>
      <c r="L2" s="978"/>
      <c r="M2" s="979"/>
      <c r="N2" s="368"/>
      <c r="O2" s="318"/>
    </row>
    <row r="3" spans="1:27" ht="11.25" customHeight="1" thickBot="1" x14ac:dyDescent="0.25">
      <c r="A3" s="318"/>
      <c r="B3" s="380"/>
      <c r="C3" s="328"/>
      <c r="D3" s="328"/>
      <c r="E3" s="325"/>
      <c r="F3" s="325"/>
      <c r="G3" s="325"/>
      <c r="H3" s="325"/>
      <c r="I3" s="325" t="s">
        <v>33</v>
      </c>
      <c r="J3" s="325"/>
      <c r="K3" s="631"/>
      <c r="L3" s="325"/>
      <c r="M3" s="908" t="s">
        <v>71</v>
      </c>
      <c r="N3" s="433"/>
      <c r="O3" s="318"/>
    </row>
    <row r="4" spans="1:27" ht="15" thickBot="1" x14ac:dyDescent="0.25">
      <c r="A4" s="318"/>
      <c r="B4" s="380"/>
      <c r="C4" s="2176" t="s">
        <v>570</v>
      </c>
      <c r="D4" s="2177"/>
      <c r="E4" s="2177"/>
      <c r="F4" s="2177"/>
      <c r="G4" s="2177"/>
      <c r="H4" s="2177"/>
      <c r="I4" s="2177"/>
      <c r="J4" s="2177"/>
      <c r="K4" s="2177"/>
      <c r="L4" s="2177"/>
      <c r="M4" s="2178"/>
      <c r="N4" s="433"/>
      <c r="O4" s="318"/>
    </row>
    <row r="5" spans="1:27" ht="7.5" customHeight="1" x14ac:dyDescent="0.2">
      <c r="A5" s="318"/>
      <c r="B5" s="380"/>
      <c r="C5" s="1024" t="s">
        <v>76</v>
      </c>
      <c r="D5" s="344"/>
      <c r="E5" s="359"/>
      <c r="F5" s="359"/>
      <c r="G5" s="359"/>
      <c r="H5" s="359"/>
      <c r="I5" s="359"/>
      <c r="J5" s="359"/>
      <c r="K5" s="359"/>
      <c r="L5" s="359"/>
      <c r="M5" s="359"/>
      <c r="N5" s="433"/>
      <c r="O5" s="318"/>
    </row>
    <row r="6" spans="1:27" ht="12" customHeight="1" x14ac:dyDescent="0.2">
      <c r="A6" s="318"/>
      <c r="B6" s="380"/>
      <c r="C6" s="55"/>
      <c r="D6" s="326"/>
      <c r="F6" s="1050"/>
      <c r="G6" s="1404">
        <v>2020</v>
      </c>
      <c r="H6" s="1050"/>
      <c r="I6" s="1050"/>
      <c r="J6" s="1121"/>
      <c r="K6" s="1405">
        <v>2021</v>
      </c>
      <c r="L6" s="1405"/>
      <c r="M6" s="1405"/>
      <c r="N6" s="433"/>
      <c r="O6" s="318"/>
      <c r="P6" s="1770"/>
      <c r="Q6" s="1527"/>
    </row>
    <row r="7" spans="1:27" s="332" customFormat="1" ht="12.75" customHeight="1" x14ac:dyDescent="0.2">
      <c r="A7" s="330"/>
      <c r="B7" s="478"/>
      <c r="C7" s="337"/>
      <c r="D7" s="337"/>
      <c r="E7" s="706" t="s">
        <v>95</v>
      </c>
      <c r="F7" s="706" t="s">
        <v>94</v>
      </c>
      <c r="G7" s="707" t="s">
        <v>93</v>
      </c>
      <c r="H7" s="707" t="s">
        <v>92</v>
      </c>
      <c r="I7" s="706" t="s">
        <v>473</v>
      </c>
      <c r="J7" s="707" t="s">
        <v>91</v>
      </c>
      <c r="K7" s="707" t="s">
        <v>474</v>
      </c>
      <c r="L7" s="707" t="s">
        <v>100</v>
      </c>
      <c r="M7" s="707" t="s">
        <v>99</v>
      </c>
      <c r="N7" s="433"/>
      <c r="O7" s="318"/>
      <c r="P7" s="622"/>
      <c r="Q7" s="1718"/>
      <c r="R7" s="622"/>
      <c r="S7" s="622"/>
      <c r="T7" s="622"/>
      <c r="U7" s="622"/>
      <c r="V7" s="622"/>
      <c r="W7" s="622"/>
      <c r="X7" s="622"/>
      <c r="Y7" s="622"/>
      <c r="Z7" s="622"/>
      <c r="AA7" s="622"/>
    </row>
    <row r="8" spans="1:27" ht="12.75" customHeight="1" x14ac:dyDescent="0.2">
      <c r="A8" s="318"/>
      <c r="B8" s="380"/>
      <c r="C8" s="2169" t="s">
        <v>454</v>
      </c>
      <c r="D8" s="2169"/>
      <c r="E8" s="354">
        <v>110413</v>
      </c>
      <c r="F8" s="354">
        <v>110718</v>
      </c>
      <c r="G8" s="354">
        <v>111224</v>
      </c>
      <c r="H8" s="354">
        <v>111678</v>
      </c>
      <c r="I8" s="354">
        <v>111989</v>
      </c>
      <c r="J8" s="354">
        <v>112334</v>
      </c>
      <c r="K8" s="354">
        <v>112580</v>
      </c>
      <c r="L8" s="354">
        <v>113084</v>
      </c>
      <c r="M8" s="354">
        <v>113223</v>
      </c>
      <c r="N8" s="433"/>
      <c r="O8" s="318"/>
      <c r="Q8" s="1720"/>
    </row>
    <row r="9" spans="1:27" ht="12.75" customHeight="1" x14ac:dyDescent="0.2">
      <c r="A9" s="318"/>
      <c r="B9" s="380"/>
      <c r="C9" s="2182" t="s">
        <v>569</v>
      </c>
      <c r="D9" s="2182"/>
      <c r="E9" s="968"/>
      <c r="F9" s="968"/>
      <c r="G9" s="968"/>
      <c r="H9" s="968"/>
      <c r="I9" s="968"/>
      <c r="J9" s="968"/>
      <c r="K9" s="968"/>
      <c r="L9" s="968"/>
      <c r="M9" s="968"/>
      <c r="N9" s="433"/>
      <c r="O9" s="318"/>
    </row>
    <row r="10" spans="1:27" ht="10.5" customHeight="1" x14ac:dyDescent="0.2">
      <c r="A10" s="318"/>
      <c r="B10" s="380"/>
      <c r="C10" s="896" t="s">
        <v>60</v>
      </c>
      <c r="D10" s="892"/>
      <c r="E10" s="973">
        <v>8082</v>
      </c>
      <c r="F10" s="973">
        <v>8133</v>
      </c>
      <c r="G10" s="973">
        <v>8184</v>
      </c>
      <c r="H10" s="973">
        <v>8216</v>
      </c>
      <c r="I10" s="973">
        <v>8243</v>
      </c>
      <c r="J10" s="973">
        <v>8268</v>
      </c>
      <c r="K10" s="973">
        <v>8283</v>
      </c>
      <c r="L10" s="973">
        <v>8324</v>
      </c>
      <c r="M10" s="973">
        <v>8335</v>
      </c>
      <c r="N10" s="433"/>
      <c r="O10" s="318">
        <v>24716</v>
      </c>
      <c r="P10" s="1786"/>
      <c r="Q10" s="1806"/>
    </row>
    <row r="11" spans="1:27" ht="10.5" customHeight="1" x14ac:dyDescent="0.2">
      <c r="A11" s="318"/>
      <c r="B11" s="380"/>
      <c r="C11" s="896" t="s">
        <v>53</v>
      </c>
      <c r="D11" s="892"/>
      <c r="E11" s="973">
        <v>1563</v>
      </c>
      <c r="F11" s="973">
        <v>1579</v>
      </c>
      <c r="G11" s="973">
        <v>1598</v>
      </c>
      <c r="H11" s="973">
        <v>1626</v>
      </c>
      <c r="I11" s="973">
        <v>1636</v>
      </c>
      <c r="J11" s="973">
        <v>1648</v>
      </c>
      <c r="K11" s="973">
        <v>1662</v>
      </c>
      <c r="L11" s="973">
        <v>1680</v>
      </c>
      <c r="M11" s="973">
        <v>1680</v>
      </c>
      <c r="N11" s="433"/>
      <c r="O11" s="318">
        <v>5505</v>
      </c>
    </row>
    <row r="12" spans="1:27" ht="10.5" customHeight="1" x14ac:dyDescent="0.2">
      <c r="A12" s="318"/>
      <c r="B12" s="380"/>
      <c r="C12" s="896" t="s">
        <v>62</v>
      </c>
      <c r="D12" s="892"/>
      <c r="E12" s="973">
        <v>9736</v>
      </c>
      <c r="F12" s="973">
        <v>9762</v>
      </c>
      <c r="G12" s="973">
        <v>9812</v>
      </c>
      <c r="H12" s="973">
        <v>9844</v>
      </c>
      <c r="I12" s="973">
        <v>9868</v>
      </c>
      <c r="J12" s="973">
        <v>9919</v>
      </c>
      <c r="K12" s="973">
        <v>9955</v>
      </c>
      <c r="L12" s="973">
        <v>9972</v>
      </c>
      <c r="M12" s="973">
        <v>9957</v>
      </c>
      <c r="N12" s="433"/>
      <c r="O12" s="318">
        <v>35834</v>
      </c>
    </row>
    <row r="13" spans="1:27" ht="10.5" customHeight="1" x14ac:dyDescent="0.2">
      <c r="A13" s="318"/>
      <c r="B13" s="380"/>
      <c r="C13" s="896" t="s">
        <v>64</v>
      </c>
      <c r="D13" s="892"/>
      <c r="E13" s="973">
        <v>1761</v>
      </c>
      <c r="F13" s="973">
        <v>1761</v>
      </c>
      <c r="G13" s="973">
        <v>1770</v>
      </c>
      <c r="H13" s="973">
        <v>1782</v>
      </c>
      <c r="I13" s="973">
        <v>1802</v>
      </c>
      <c r="J13" s="973">
        <v>1816</v>
      </c>
      <c r="K13" s="973">
        <v>1830</v>
      </c>
      <c r="L13" s="973">
        <v>1841</v>
      </c>
      <c r="M13" s="973">
        <v>1845</v>
      </c>
      <c r="N13" s="433"/>
      <c r="O13" s="318">
        <v>3304</v>
      </c>
    </row>
    <row r="14" spans="1:27" ht="10.5" customHeight="1" x14ac:dyDescent="0.2">
      <c r="A14" s="318"/>
      <c r="B14" s="380"/>
      <c r="C14" s="896" t="s">
        <v>73</v>
      </c>
      <c r="D14" s="892"/>
      <c r="E14" s="973">
        <v>2080</v>
      </c>
      <c r="F14" s="973">
        <v>2084</v>
      </c>
      <c r="G14" s="973">
        <v>2084</v>
      </c>
      <c r="H14" s="973">
        <v>2087</v>
      </c>
      <c r="I14" s="973">
        <v>2086</v>
      </c>
      <c r="J14" s="973">
        <v>2086</v>
      </c>
      <c r="K14" s="973">
        <v>2078</v>
      </c>
      <c r="L14" s="973">
        <v>2078</v>
      </c>
      <c r="M14" s="973">
        <v>2077</v>
      </c>
      <c r="N14" s="433"/>
      <c r="O14" s="318">
        <v>6334</v>
      </c>
    </row>
    <row r="15" spans="1:27" ht="10.5" customHeight="1" x14ac:dyDescent="0.2">
      <c r="A15" s="318"/>
      <c r="B15" s="380"/>
      <c r="C15" s="896" t="s">
        <v>59</v>
      </c>
      <c r="D15" s="892"/>
      <c r="E15" s="973">
        <v>4196</v>
      </c>
      <c r="F15" s="973">
        <v>4214</v>
      </c>
      <c r="G15" s="973">
        <v>4232</v>
      </c>
      <c r="H15" s="973">
        <v>4233</v>
      </c>
      <c r="I15" s="973">
        <v>4244</v>
      </c>
      <c r="J15" s="973">
        <v>4242</v>
      </c>
      <c r="K15" s="973">
        <v>4230</v>
      </c>
      <c r="L15" s="973">
        <v>4232</v>
      </c>
      <c r="M15" s="973">
        <v>4230</v>
      </c>
      <c r="N15" s="433"/>
      <c r="O15" s="318">
        <v>14052</v>
      </c>
    </row>
    <row r="16" spans="1:27" ht="10.5" customHeight="1" x14ac:dyDescent="0.2">
      <c r="A16" s="318"/>
      <c r="B16" s="380"/>
      <c r="C16" s="896" t="s">
        <v>54</v>
      </c>
      <c r="D16" s="892"/>
      <c r="E16" s="973">
        <v>1794</v>
      </c>
      <c r="F16" s="973">
        <v>1794</v>
      </c>
      <c r="G16" s="973">
        <v>1803</v>
      </c>
      <c r="H16" s="973">
        <v>1807</v>
      </c>
      <c r="I16" s="973">
        <v>1825</v>
      </c>
      <c r="J16" s="973">
        <v>1823</v>
      </c>
      <c r="K16" s="973">
        <v>1822</v>
      </c>
      <c r="L16" s="973">
        <v>1841</v>
      </c>
      <c r="M16" s="973">
        <v>1841</v>
      </c>
      <c r="N16" s="433"/>
      <c r="O16" s="318">
        <v>5973</v>
      </c>
    </row>
    <row r="17" spans="1:15" ht="10.5" customHeight="1" x14ac:dyDescent="0.2">
      <c r="A17" s="318"/>
      <c r="B17" s="380"/>
      <c r="C17" s="896" t="s">
        <v>72</v>
      </c>
      <c r="D17" s="892"/>
      <c r="E17" s="973">
        <v>4104</v>
      </c>
      <c r="F17" s="973">
        <v>4115</v>
      </c>
      <c r="G17" s="973">
        <v>4144</v>
      </c>
      <c r="H17" s="973">
        <v>4172</v>
      </c>
      <c r="I17" s="973">
        <v>4204</v>
      </c>
      <c r="J17" s="973">
        <v>4228</v>
      </c>
      <c r="K17" s="973">
        <v>4264</v>
      </c>
      <c r="L17" s="973">
        <v>4288</v>
      </c>
      <c r="M17" s="973">
        <v>4292</v>
      </c>
      <c r="N17" s="433"/>
      <c r="O17" s="318">
        <v>26102</v>
      </c>
    </row>
    <row r="18" spans="1:15" ht="10.5" customHeight="1" x14ac:dyDescent="0.2">
      <c r="A18" s="318"/>
      <c r="B18" s="380"/>
      <c r="C18" s="896" t="s">
        <v>74</v>
      </c>
      <c r="D18" s="892"/>
      <c r="E18" s="973">
        <v>2039</v>
      </c>
      <c r="F18" s="973">
        <v>2041</v>
      </c>
      <c r="G18" s="973">
        <v>2045</v>
      </c>
      <c r="H18" s="973">
        <v>2048</v>
      </c>
      <c r="I18" s="973">
        <v>2045</v>
      </c>
      <c r="J18" s="973">
        <v>2039</v>
      </c>
      <c r="K18" s="973">
        <v>2027</v>
      </c>
      <c r="L18" s="973">
        <v>2024</v>
      </c>
      <c r="M18" s="973">
        <v>2022</v>
      </c>
      <c r="N18" s="433"/>
      <c r="O18" s="318">
        <v>4393</v>
      </c>
    </row>
    <row r="19" spans="1:15" ht="10.5" customHeight="1" x14ac:dyDescent="0.2">
      <c r="A19" s="318"/>
      <c r="B19" s="380"/>
      <c r="C19" s="896" t="s">
        <v>58</v>
      </c>
      <c r="D19" s="892"/>
      <c r="E19" s="973">
        <v>4373</v>
      </c>
      <c r="F19" s="973">
        <v>4386</v>
      </c>
      <c r="G19" s="973">
        <v>4400</v>
      </c>
      <c r="H19" s="973">
        <v>4408</v>
      </c>
      <c r="I19" s="973">
        <v>4408</v>
      </c>
      <c r="J19" s="973">
        <v>4407</v>
      </c>
      <c r="K19" s="973">
        <v>4407</v>
      </c>
      <c r="L19" s="973">
        <v>4418</v>
      </c>
      <c r="M19" s="973">
        <v>4428</v>
      </c>
      <c r="N19" s="433"/>
      <c r="O19" s="318">
        <v>16923</v>
      </c>
    </row>
    <row r="20" spans="1:15" ht="10.5" customHeight="1" x14ac:dyDescent="0.2">
      <c r="A20" s="318"/>
      <c r="B20" s="380"/>
      <c r="C20" s="896" t="s">
        <v>57</v>
      </c>
      <c r="D20" s="892"/>
      <c r="E20" s="973">
        <v>19812</v>
      </c>
      <c r="F20" s="973">
        <v>19859</v>
      </c>
      <c r="G20" s="973">
        <v>19940</v>
      </c>
      <c r="H20" s="973">
        <v>20016</v>
      </c>
      <c r="I20" s="973">
        <v>20057</v>
      </c>
      <c r="J20" s="973">
        <v>20091</v>
      </c>
      <c r="K20" s="973">
        <v>20142</v>
      </c>
      <c r="L20" s="973">
        <v>20215</v>
      </c>
      <c r="M20" s="973">
        <v>20243</v>
      </c>
      <c r="N20" s="433"/>
      <c r="O20" s="318">
        <v>81201</v>
      </c>
    </row>
    <row r="21" spans="1:15" ht="10.5" customHeight="1" x14ac:dyDescent="0.2">
      <c r="A21" s="318"/>
      <c r="B21" s="380"/>
      <c r="C21" s="896" t="s">
        <v>55</v>
      </c>
      <c r="D21" s="892"/>
      <c r="E21" s="973">
        <v>1429</v>
      </c>
      <c r="F21" s="973">
        <v>1429</v>
      </c>
      <c r="G21" s="973">
        <v>1431</v>
      </c>
      <c r="H21" s="973">
        <v>1433</v>
      </c>
      <c r="I21" s="973">
        <v>1428</v>
      </c>
      <c r="J21" s="973">
        <v>1430</v>
      </c>
      <c r="K21" s="973">
        <v>1433</v>
      </c>
      <c r="L21" s="973">
        <v>1442</v>
      </c>
      <c r="M21" s="973">
        <v>1449</v>
      </c>
      <c r="N21" s="433"/>
      <c r="O21" s="318">
        <v>4403</v>
      </c>
    </row>
    <row r="22" spans="1:15" ht="10.5" customHeight="1" x14ac:dyDescent="0.2">
      <c r="A22" s="318"/>
      <c r="B22" s="380"/>
      <c r="C22" s="896" t="s">
        <v>61</v>
      </c>
      <c r="D22" s="892"/>
      <c r="E22" s="973">
        <v>19043</v>
      </c>
      <c r="F22" s="973">
        <v>19114</v>
      </c>
      <c r="G22" s="973">
        <v>19187</v>
      </c>
      <c r="H22" s="973">
        <v>19291</v>
      </c>
      <c r="I22" s="973">
        <v>19362</v>
      </c>
      <c r="J22" s="973">
        <v>19454</v>
      </c>
      <c r="K22" s="973">
        <v>19522</v>
      </c>
      <c r="L22" s="973">
        <v>19680</v>
      </c>
      <c r="M22" s="973">
        <v>19743</v>
      </c>
      <c r="N22" s="433"/>
      <c r="O22" s="318">
        <v>88638</v>
      </c>
    </row>
    <row r="23" spans="1:15" ht="10.5" customHeight="1" x14ac:dyDescent="0.2">
      <c r="A23" s="318"/>
      <c r="B23" s="380"/>
      <c r="C23" s="896" t="s">
        <v>77</v>
      </c>
      <c r="D23" s="892"/>
      <c r="E23" s="973">
        <v>5028</v>
      </c>
      <c r="F23" s="973">
        <v>5036</v>
      </c>
      <c r="G23" s="973">
        <v>5050</v>
      </c>
      <c r="H23" s="973">
        <v>5067</v>
      </c>
      <c r="I23" s="973">
        <v>5071</v>
      </c>
      <c r="J23" s="973">
        <v>5092</v>
      </c>
      <c r="K23" s="973">
        <v>5103</v>
      </c>
      <c r="L23" s="973">
        <v>5144</v>
      </c>
      <c r="M23" s="973">
        <v>5167</v>
      </c>
      <c r="N23" s="433"/>
      <c r="O23" s="318">
        <v>18640</v>
      </c>
    </row>
    <row r="24" spans="1:15" ht="10.5" customHeight="1" x14ac:dyDescent="0.2">
      <c r="A24" s="318"/>
      <c r="B24" s="380"/>
      <c r="C24" s="896" t="s">
        <v>56</v>
      </c>
      <c r="D24" s="892"/>
      <c r="E24" s="973">
        <v>8782</v>
      </c>
      <c r="F24" s="973">
        <v>8788</v>
      </c>
      <c r="G24" s="973">
        <v>8832</v>
      </c>
      <c r="H24" s="973">
        <v>8865</v>
      </c>
      <c r="I24" s="973">
        <v>8885</v>
      </c>
      <c r="J24" s="973">
        <v>8922</v>
      </c>
      <c r="K24" s="973">
        <v>8928</v>
      </c>
      <c r="L24" s="973">
        <v>8964</v>
      </c>
      <c r="M24" s="973">
        <v>8970</v>
      </c>
      <c r="N24" s="433"/>
      <c r="O24" s="318">
        <v>35533</v>
      </c>
    </row>
    <row r="25" spans="1:15" ht="10.5" customHeight="1" x14ac:dyDescent="0.2">
      <c r="A25" s="318"/>
      <c r="B25" s="380"/>
      <c r="C25" s="896" t="s">
        <v>63</v>
      </c>
      <c r="D25" s="892"/>
      <c r="E25" s="973">
        <v>2854</v>
      </c>
      <c r="F25" s="973">
        <v>2857</v>
      </c>
      <c r="G25" s="973">
        <v>2864</v>
      </c>
      <c r="H25" s="973">
        <v>2869</v>
      </c>
      <c r="I25" s="973">
        <v>2863</v>
      </c>
      <c r="J25" s="973">
        <v>2865</v>
      </c>
      <c r="K25" s="973">
        <v>2866</v>
      </c>
      <c r="L25" s="973">
        <v>2868</v>
      </c>
      <c r="M25" s="973">
        <v>2865</v>
      </c>
      <c r="N25" s="433"/>
      <c r="O25" s="318">
        <v>6979</v>
      </c>
    </row>
    <row r="26" spans="1:15" ht="10.5" customHeight="1" x14ac:dyDescent="0.2">
      <c r="A26" s="318"/>
      <c r="B26" s="380"/>
      <c r="C26" s="896" t="s">
        <v>65</v>
      </c>
      <c r="D26" s="892"/>
      <c r="E26" s="973">
        <v>2780</v>
      </c>
      <c r="F26" s="973">
        <v>2781</v>
      </c>
      <c r="G26" s="973">
        <v>2783</v>
      </c>
      <c r="H26" s="973">
        <v>2795</v>
      </c>
      <c r="I26" s="973">
        <v>2802</v>
      </c>
      <c r="J26" s="973">
        <v>2812</v>
      </c>
      <c r="K26" s="973">
        <v>2823</v>
      </c>
      <c r="L26" s="973">
        <v>2836</v>
      </c>
      <c r="M26" s="973">
        <v>2836</v>
      </c>
      <c r="N26" s="433"/>
      <c r="O26" s="318">
        <v>5622</v>
      </c>
    </row>
    <row r="27" spans="1:15" ht="10.5" customHeight="1" x14ac:dyDescent="0.2">
      <c r="A27" s="318"/>
      <c r="B27" s="380"/>
      <c r="C27" s="896" t="s">
        <v>75</v>
      </c>
      <c r="D27" s="892"/>
      <c r="E27" s="973">
        <v>4149</v>
      </c>
      <c r="F27" s="973">
        <v>4162</v>
      </c>
      <c r="G27" s="973">
        <v>4171</v>
      </c>
      <c r="H27" s="973">
        <v>4180</v>
      </c>
      <c r="I27" s="973">
        <v>4200</v>
      </c>
      <c r="J27" s="973">
        <v>4203</v>
      </c>
      <c r="K27" s="973">
        <v>4205</v>
      </c>
      <c r="L27" s="973">
        <v>4213</v>
      </c>
      <c r="M27" s="973">
        <v>4220</v>
      </c>
      <c r="N27" s="433"/>
      <c r="O27" s="318">
        <v>12225</v>
      </c>
    </row>
    <row r="28" spans="1:15" ht="10.5" customHeight="1" x14ac:dyDescent="0.2">
      <c r="A28" s="318"/>
      <c r="B28" s="380"/>
      <c r="C28" s="896" t="s">
        <v>126</v>
      </c>
      <c r="D28" s="892"/>
      <c r="E28" s="973">
        <v>3174</v>
      </c>
      <c r="F28" s="973">
        <v>3176</v>
      </c>
      <c r="G28" s="973">
        <v>3208</v>
      </c>
      <c r="H28" s="973">
        <v>3230</v>
      </c>
      <c r="I28" s="973">
        <v>3241</v>
      </c>
      <c r="J28" s="973">
        <v>3248</v>
      </c>
      <c r="K28" s="973">
        <v>3255</v>
      </c>
      <c r="L28" s="973">
        <v>3266</v>
      </c>
      <c r="M28" s="973">
        <v>3272</v>
      </c>
      <c r="N28" s="433"/>
      <c r="O28" s="318">
        <v>8291</v>
      </c>
    </row>
    <row r="29" spans="1:15" ht="10.5" customHeight="1" x14ac:dyDescent="0.2">
      <c r="A29" s="318"/>
      <c r="B29" s="380"/>
      <c r="C29" s="896" t="s">
        <v>127</v>
      </c>
      <c r="D29" s="892"/>
      <c r="E29" s="973">
        <v>3355</v>
      </c>
      <c r="F29" s="973">
        <v>3369</v>
      </c>
      <c r="G29" s="973">
        <v>3409</v>
      </c>
      <c r="H29" s="973">
        <v>3433</v>
      </c>
      <c r="I29" s="973">
        <v>3448</v>
      </c>
      <c r="J29" s="973">
        <v>3472</v>
      </c>
      <c r="K29" s="973">
        <v>3482</v>
      </c>
      <c r="L29" s="973">
        <v>3505</v>
      </c>
      <c r="M29" s="973">
        <v>3498</v>
      </c>
      <c r="N29" s="433"/>
      <c r="O29" s="318">
        <v>12043</v>
      </c>
    </row>
    <row r="30" spans="1:15" ht="10.5" customHeight="1" x14ac:dyDescent="0.2">
      <c r="A30" s="318"/>
      <c r="B30" s="380"/>
      <c r="C30" s="896" t="s">
        <v>564</v>
      </c>
      <c r="D30" s="892"/>
      <c r="E30" s="973">
        <v>279</v>
      </c>
      <c r="F30" s="973">
        <v>278</v>
      </c>
      <c r="G30" s="973">
        <v>277</v>
      </c>
      <c r="H30" s="973">
        <v>276</v>
      </c>
      <c r="I30" s="973">
        <v>271</v>
      </c>
      <c r="J30" s="973">
        <v>269</v>
      </c>
      <c r="K30" s="973">
        <v>263</v>
      </c>
      <c r="L30" s="973">
        <v>253</v>
      </c>
      <c r="M30" s="973">
        <v>253</v>
      </c>
      <c r="N30" s="433"/>
      <c r="O30" s="318"/>
    </row>
    <row r="31" spans="1:15" ht="9.75" customHeight="1" thickBot="1" x14ac:dyDescent="0.25">
      <c r="A31" s="318"/>
      <c r="B31" s="380"/>
      <c r="C31" s="896"/>
      <c r="D31" s="2187" t="str">
        <f>CONCATENATE("notas: dados sujeitos a atualizações;   ",$R$13,".")</f>
        <v>notas: dados sujeitos a atualizações;   .</v>
      </c>
      <c r="E31" s="2187"/>
      <c r="F31" s="2187"/>
      <c r="G31" s="2187"/>
      <c r="H31" s="2187"/>
      <c r="I31" s="2187"/>
      <c r="J31" s="2187"/>
      <c r="K31" s="2187"/>
      <c r="L31" s="2187"/>
      <c r="M31" s="2187"/>
      <c r="N31" s="2187"/>
      <c r="O31" s="318"/>
    </row>
    <row r="32" spans="1:15" ht="13.5" customHeight="1" thickBot="1" x14ac:dyDescent="0.25">
      <c r="A32" s="318"/>
      <c r="B32" s="380"/>
      <c r="C32" s="2156" t="s">
        <v>571</v>
      </c>
      <c r="D32" s="2157"/>
      <c r="E32" s="2157"/>
      <c r="F32" s="2157"/>
      <c r="G32" s="2157"/>
      <c r="H32" s="2157"/>
      <c r="I32" s="2157"/>
      <c r="J32" s="2157"/>
      <c r="K32" s="2157"/>
      <c r="L32" s="2157"/>
      <c r="M32" s="2158"/>
      <c r="N32" s="433"/>
      <c r="O32" s="318"/>
    </row>
    <row r="33" spans="1:27" s="349" customFormat="1" ht="8.25" customHeight="1" x14ac:dyDescent="0.2">
      <c r="A33" s="346"/>
      <c r="B33" s="1025"/>
      <c r="C33" s="477" t="s">
        <v>76</v>
      </c>
      <c r="D33" s="1026"/>
      <c r="E33" s="1027"/>
      <c r="F33" s="1027"/>
      <c r="G33" s="1027"/>
      <c r="H33" s="1027"/>
      <c r="I33" s="1027"/>
      <c r="J33" s="1027"/>
      <c r="K33" s="1027"/>
      <c r="L33" s="1027"/>
      <c r="M33" s="1027"/>
      <c r="N33" s="493"/>
      <c r="O33" s="346"/>
      <c r="P33" s="495"/>
      <c r="Q33" s="345"/>
      <c r="R33" s="345"/>
      <c r="S33" s="345"/>
      <c r="T33" s="345"/>
      <c r="U33" s="345"/>
      <c r="V33" s="345"/>
      <c r="W33" s="495"/>
      <c r="X33" s="495"/>
      <c r="Y33" s="495"/>
      <c r="Z33" s="495"/>
      <c r="AA33" s="495"/>
    </row>
    <row r="34" spans="1:27" s="356" customFormat="1" ht="13.5" customHeight="1" x14ac:dyDescent="0.2">
      <c r="A34" s="352"/>
      <c r="B34" s="632"/>
      <c r="C34" s="2182" t="s">
        <v>454</v>
      </c>
      <c r="D34" s="2182"/>
      <c r="E34" s="354">
        <v>230294</v>
      </c>
      <c r="F34" s="354">
        <v>236027</v>
      </c>
      <c r="G34" s="354">
        <v>228963</v>
      </c>
      <c r="H34" s="354">
        <v>234200</v>
      </c>
      <c r="I34" s="354">
        <v>247519</v>
      </c>
      <c r="J34" s="354">
        <v>250982</v>
      </c>
      <c r="K34" s="354">
        <v>254773</v>
      </c>
      <c r="L34" s="354">
        <v>268466</v>
      </c>
      <c r="M34" s="354">
        <v>269212</v>
      </c>
      <c r="N34" s="652"/>
      <c r="O34" s="352"/>
      <c r="P34" s="1819"/>
      <c r="Q34" s="1806"/>
      <c r="R34" s="345"/>
      <c r="S34" s="345"/>
      <c r="T34" s="345"/>
      <c r="U34" s="345"/>
      <c r="V34" s="345"/>
      <c r="W34" s="1819"/>
      <c r="X34" s="1819"/>
      <c r="Y34" s="1819"/>
      <c r="Z34" s="1819"/>
      <c r="AA34" s="1819"/>
    </row>
    <row r="35" spans="1:27" s="356" customFormat="1" ht="12.75" customHeight="1" x14ac:dyDescent="0.2">
      <c r="A35" s="352"/>
      <c r="B35" s="632"/>
      <c r="C35" s="976" t="s">
        <v>304</v>
      </c>
      <c r="D35" s="976"/>
      <c r="E35" s="52"/>
      <c r="F35" s="52"/>
      <c r="G35" s="52"/>
      <c r="H35" s="52"/>
      <c r="I35" s="52"/>
      <c r="J35" s="52"/>
      <c r="K35" s="52"/>
      <c r="L35" s="52"/>
      <c r="M35" s="52"/>
      <c r="N35" s="652"/>
      <c r="O35" s="352"/>
      <c r="P35" s="1819"/>
      <c r="Q35" s="1806"/>
      <c r="R35" s="345"/>
      <c r="S35" s="345"/>
      <c r="T35" s="345"/>
      <c r="U35" s="345"/>
      <c r="V35" s="345"/>
      <c r="W35" s="1819"/>
      <c r="X35" s="1819"/>
      <c r="Y35" s="1819"/>
      <c r="Z35" s="1819"/>
      <c r="AA35" s="1819"/>
    </row>
    <row r="36" spans="1:27" s="332" customFormat="1" ht="12.75" customHeight="1" x14ac:dyDescent="0.2">
      <c r="A36" s="330"/>
      <c r="B36" s="983"/>
      <c r="C36" s="2189" t="s">
        <v>136</v>
      </c>
      <c r="D36" s="2189"/>
      <c r="E36" s="894">
        <v>193313</v>
      </c>
      <c r="F36" s="894">
        <v>197398</v>
      </c>
      <c r="G36" s="894">
        <v>190058</v>
      </c>
      <c r="H36" s="894">
        <v>194012</v>
      </c>
      <c r="I36" s="894">
        <v>205303</v>
      </c>
      <c r="J36" s="894">
        <v>208719</v>
      </c>
      <c r="K36" s="894">
        <v>207622</v>
      </c>
      <c r="L36" s="894">
        <v>208975</v>
      </c>
      <c r="M36" s="894">
        <v>209025</v>
      </c>
      <c r="N36" s="538"/>
      <c r="O36" s="330"/>
      <c r="P36" s="622"/>
      <c r="Q36" s="1806"/>
      <c r="R36" s="345"/>
      <c r="S36" s="345"/>
      <c r="T36" s="345"/>
      <c r="U36" s="345"/>
      <c r="V36" s="345"/>
      <c r="W36" s="622"/>
      <c r="X36" s="622"/>
      <c r="Y36" s="622"/>
      <c r="Z36" s="622"/>
      <c r="AA36" s="622"/>
    </row>
    <row r="37" spans="1:27" s="332" customFormat="1" ht="23.25" customHeight="1" x14ac:dyDescent="0.2">
      <c r="A37" s="330"/>
      <c r="B37" s="983"/>
      <c r="C37" s="2189" t="s">
        <v>137</v>
      </c>
      <c r="D37" s="2189"/>
      <c r="E37" s="894">
        <v>10881</v>
      </c>
      <c r="F37" s="894">
        <v>10700</v>
      </c>
      <c r="G37" s="894">
        <v>9782</v>
      </c>
      <c r="H37" s="894">
        <v>9717</v>
      </c>
      <c r="I37" s="894">
        <v>10285</v>
      </c>
      <c r="J37" s="894">
        <v>10189</v>
      </c>
      <c r="K37" s="894">
        <v>10288</v>
      </c>
      <c r="L37" s="894">
        <v>10578</v>
      </c>
      <c r="M37" s="894">
        <v>10669</v>
      </c>
      <c r="N37" s="538"/>
      <c r="O37" s="330"/>
      <c r="P37" s="622"/>
      <c r="Q37" s="1806"/>
      <c r="R37" s="622"/>
      <c r="S37" s="622"/>
      <c r="T37" s="622"/>
      <c r="U37" s="622"/>
      <c r="V37" s="622"/>
      <c r="W37" s="622"/>
      <c r="X37" s="622"/>
      <c r="Y37" s="622"/>
      <c r="Z37" s="622"/>
      <c r="AA37" s="622"/>
    </row>
    <row r="38" spans="1:27" s="332" customFormat="1" ht="21.75" customHeight="1" x14ac:dyDescent="0.2">
      <c r="A38" s="330"/>
      <c r="B38" s="983"/>
      <c r="C38" s="2189" t="s">
        <v>139</v>
      </c>
      <c r="D38" s="2189"/>
      <c r="E38" s="894">
        <v>19606</v>
      </c>
      <c r="F38" s="894">
        <v>21597</v>
      </c>
      <c r="G38" s="894">
        <v>22695</v>
      </c>
      <c r="H38" s="894">
        <v>24044</v>
      </c>
      <c r="I38" s="894">
        <v>25865</v>
      </c>
      <c r="J38" s="894">
        <v>25462</v>
      </c>
      <c r="K38" s="894">
        <v>23168</v>
      </c>
      <c r="L38" s="894">
        <v>21396</v>
      </c>
      <c r="M38" s="894">
        <v>19131</v>
      </c>
      <c r="N38" s="538"/>
      <c r="O38" s="330"/>
      <c r="P38" s="622"/>
      <c r="Q38" s="1806"/>
      <c r="R38" s="622"/>
      <c r="S38" s="622"/>
      <c r="T38" s="622"/>
      <c r="U38" s="622"/>
      <c r="V38" s="622"/>
      <c r="W38" s="622"/>
      <c r="X38" s="622"/>
      <c r="Y38" s="622"/>
      <c r="Z38" s="622"/>
      <c r="AA38" s="622"/>
    </row>
    <row r="39" spans="1:27" s="332" customFormat="1" ht="20.25" customHeight="1" x14ac:dyDescent="0.2">
      <c r="A39" s="330"/>
      <c r="B39" s="983"/>
      <c r="C39" s="2189" t="s">
        <v>140</v>
      </c>
      <c r="D39" s="2189"/>
      <c r="E39" s="894">
        <v>10</v>
      </c>
      <c r="F39" s="894">
        <v>10</v>
      </c>
      <c r="G39" s="894">
        <v>10</v>
      </c>
      <c r="H39" s="894">
        <v>10</v>
      </c>
      <c r="I39" s="894">
        <v>8</v>
      </c>
      <c r="J39" s="894">
        <v>6</v>
      </c>
      <c r="K39" s="894">
        <v>9</v>
      </c>
      <c r="L39" s="894">
        <v>11</v>
      </c>
      <c r="M39" s="894">
        <v>12</v>
      </c>
      <c r="N39" s="538"/>
      <c r="O39" s="330"/>
      <c r="P39" s="622"/>
      <c r="Q39" s="1806"/>
      <c r="R39" s="622"/>
      <c r="S39" s="622"/>
      <c r="T39" s="622"/>
      <c r="U39" s="622"/>
      <c r="V39" s="622"/>
      <c r="W39" s="622"/>
      <c r="X39" s="622"/>
      <c r="Y39" s="622"/>
      <c r="Z39" s="622"/>
      <c r="AA39" s="622"/>
    </row>
    <row r="40" spans="1:27" s="332" customFormat="1" ht="20.25" customHeight="1" x14ac:dyDescent="0.2">
      <c r="A40" s="330"/>
      <c r="B40" s="983"/>
      <c r="C40" s="2189" t="s">
        <v>438</v>
      </c>
      <c r="D40" s="2189"/>
      <c r="E40" s="894">
        <v>1413</v>
      </c>
      <c r="F40" s="894">
        <v>1485</v>
      </c>
      <c r="G40" s="894">
        <v>1469</v>
      </c>
      <c r="H40" s="894">
        <v>1487</v>
      </c>
      <c r="I40" s="894">
        <v>1176</v>
      </c>
      <c r="J40" s="894">
        <v>905</v>
      </c>
      <c r="K40" s="894">
        <v>635</v>
      </c>
      <c r="L40" s="894">
        <v>340</v>
      </c>
      <c r="M40" s="894">
        <v>133</v>
      </c>
      <c r="N40" s="538"/>
      <c r="O40" s="330"/>
      <c r="P40" s="622"/>
      <c r="Q40" s="1806"/>
      <c r="R40" s="622"/>
      <c r="S40" s="622"/>
      <c r="T40" s="622"/>
      <c r="U40" s="622"/>
      <c r="V40" s="622"/>
      <c r="W40" s="622"/>
      <c r="X40" s="622"/>
      <c r="Y40" s="622"/>
      <c r="Z40" s="622"/>
      <c r="AA40" s="622"/>
    </row>
    <row r="41" spans="1:27" s="332" customFormat="1" ht="20.25" customHeight="1" x14ac:dyDescent="0.2">
      <c r="A41" s="330"/>
      <c r="B41" s="983"/>
      <c r="C41" s="2189" t="s">
        <v>567</v>
      </c>
      <c r="D41" s="2189"/>
      <c r="E41" s="894" t="s">
        <v>9</v>
      </c>
      <c r="F41" s="894" t="s">
        <v>9</v>
      </c>
      <c r="G41" s="894" t="s">
        <v>9</v>
      </c>
      <c r="H41" s="894" t="s">
        <v>9</v>
      </c>
      <c r="I41" s="894" t="s">
        <v>9</v>
      </c>
      <c r="J41" s="894">
        <v>2</v>
      </c>
      <c r="K41" s="894">
        <v>13220</v>
      </c>
      <c r="L41" s="894">
        <v>21285</v>
      </c>
      <c r="M41" s="894">
        <v>29478</v>
      </c>
      <c r="N41" s="538"/>
      <c r="O41" s="330"/>
      <c r="P41" s="622"/>
      <c r="Q41" s="1806"/>
      <c r="R41" s="622"/>
      <c r="S41" s="622"/>
      <c r="T41" s="622"/>
      <c r="U41" s="622"/>
      <c r="V41" s="622"/>
      <c r="W41" s="622"/>
      <c r="X41" s="622"/>
      <c r="Y41" s="622"/>
      <c r="Z41" s="622"/>
      <c r="AA41" s="622"/>
    </row>
    <row r="42" spans="1:27" ht="12.75" customHeight="1" x14ac:dyDescent="0.2">
      <c r="A42" s="318"/>
      <c r="B42" s="380"/>
      <c r="C42" s="2182" t="s">
        <v>569</v>
      </c>
      <c r="D42" s="2182"/>
      <c r="E42" s="354"/>
      <c r="F42" s="354"/>
      <c r="G42" s="354"/>
      <c r="H42" s="354"/>
      <c r="I42" s="354"/>
      <c r="J42" s="354"/>
      <c r="K42" s="354"/>
      <c r="L42" s="354"/>
      <c r="M42" s="354"/>
      <c r="N42" s="433"/>
      <c r="O42" s="318"/>
      <c r="Q42" s="1806"/>
      <c r="R42" s="1821"/>
    </row>
    <row r="43" spans="1:27" ht="10.5" customHeight="1" x14ac:dyDescent="0.2">
      <c r="A43" s="318"/>
      <c r="B43" s="380"/>
      <c r="C43" s="896" t="s">
        <v>60</v>
      </c>
      <c r="D43" s="892"/>
      <c r="E43" s="893">
        <v>14850</v>
      </c>
      <c r="F43" s="893">
        <v>15613</v>
      </c>
      <c r="G43" s="893">
        <v>14450</v>
      </c>
      <c r="H43" s="893">
        <v>14317</v>
      </c>
      <c r="I43" s="893">
        <v>14671</v>
      </c>
      <c r="J43" s="893">
        <v>14819</v>
      </c>
      <c r="K43" s="893">
        <v>14760</v>
      </c>
      <c r="L43" s="893">
        <v>15501</v>
      </c>
      <c r="M43" s="893">
        <v>15346</v>
      </c>
      <c r="N43" s="433"/>
      <c r="O43" s="318">
        <v>24716</v>
      </c>
      <c r="P43" s="1786"/>
      <c r="R43" s="1821"/>
    </row>
    <row r="44" spans="1:27" ht="10.5" customHeight="1" x14ac:dyDescent="0.2">
      <c r="A44" s="318"/>
      <c r="B44" s="380"/>
      <c r="C44" s="896" t="s">
        <v>53</v>
      </c>
      <c r="D44" s="892"/>
      <c r="E44" s="893">
        <v>2998</v>
      </c>
      <c r="F44" s="893">
        <v>3044</v>
      </c>
      <c r="G44" s="893">
        <v>3109</v>
      </c>
      <c r="H44" s="893">
        <v>3416</v>
      </c>
      <c r="I44" s="893">
        <v>3910</v>
      </c>
      <c r="J44" s="893">
        <v>4084</v>
      </c>
      <c r="K44" s="893">
        <v>4053</v>
      </c>
      <c r="L44" s="893">
        <v>4246</v>
      </c>
      <c r="M44" s="893">
        <v>4117</v>
      </c>
      <c r="N44" s="433"/>
      <c r="O44" s="318">
        <v>5505</v>
      </c>
      <c r="R44" s="1527"/>
      <c r="S44" s="1527"/>
      <c r="T44" s="1527"/>
    </row>
    <row r="45" spans="1:27" ht="10.5" customHeight="1" x14ac:dyDescent="0.2">
      <c r="A45" s="318"/>
      <c r="B45" s="380"/>
      <c r="C45" s="896" t="s">
        <v>62</v>
      </c>
      <c r="D45" s="892"/>
      <c r="E45" s="893">
        <v>20218</v>
      </c>
      <c r="F45" s="893">
        <v>21225</v>
      </c>
      <c r="G45" s="893">
        <v>19715</v>
      </c>
      <c r="H45" s="893">
        <v>19437</v>
      </c>
      <c r="I45" s="893">
        <v>19819</v>
      </c>
      <c r="J45" s="893">
        <v>19692</v>
      </c>
      <c r="K45" s="893">
        <v>20130</v>
      </c>
      <c r="L45" s="893">
        <v>21236</v>
      </c>
      <c r="M45" s="893">
        <v>21029</v>
      </c>
      <c r="N45" s="433"/>
      <c r="O45" s="318">
        <v>35834</v>
      </c>
    </row>
    <row r="46" spans="1:27" ht="10.5" customHeight="1" x14ac:dyDescent="0.2">
      <c r="A46" s="318"/>
      <c r="B46" s="380"/>
      <c r="C46" s="896" t="s">
        <v>64</v>
      </c>
      <c r="D46" s="892"/>
      <c r="E46" s="893">
        <v>1613</v>
      </c>
      <c r="F46" s="893">
        <v>1668</v>
      </c>
      <c r="G46" s="893">
        <v>1528</v>
      </c>
      <c r="H46" s="893">
        <v>1448</v>
      </c>
      <c r="I46" s="893">
        <v>1507</v>
      </c>
      <c r="J46" s="893">
        <v>1491</v>
      </c>
      <c r="K46" s="893">
        <v>1561</v>
      </c>
      <c r="L46" s="893">
        <v>1643</v>
      </c>
      <c r="M46" s="893">
        <v>1685</v>
      </c>
      <c r="N46" s="433"/>
      <c r="O46" s="318">
        <v>3304</v>
      </c>
    </row>
    <row r="47" spans="1:27" ht="10.5" customHeight="1" x14ac:dyDescent="0.2">
      <c r="A47" s="318"/>
      <c r="B47" s="380"/>
      <c r="C47" s="896" t="s">
        <v>73</v>
      </c>
      <c r="D47" s="892"/>
      <c r="E47" s="893">
        <v>2970</v>
      </c>
      <c r="F47" s="893">
        <v>3139</v>
      </c>
      <c r="G47" s="893">
        <v>3008</v>
      </c>
      <c r="H47" s="893">
        <v>2964</v>
      </c>
      <c r="I47" s="893">
        <v>3118</v>
      </c>
      <c r="J47" s="893">
        <v>3154</v>
      </c>
      <c r="K47" s="893">
        <v>3198</v>
      </c>
      <c r="L47" s="893">
        <v>3388</v>
      </c>
      <c r="M47" s="893">
        <v>3370</v>
      </c>
      <c r="N47" s="433"/>
      <c r="O47" s="318">
        <v>6334</v>
      </c>
    </row>
    <row r="48" spans="1:27" ht="10.5" customHeight="1" x14ac:dyDescent="0.2">
      <c r="A48" s="318"/>
      <c r="B48" s="380"/>
      <c r="C48" s="896" t="s">
        <v>59</v>
      </c>
      <c r="D48" s="892"/>
      <c r="E48" s="893">
        <v>6909</v>
      </c>
      <c r="F48" s="893">
        <v>7014</v>
      </c>
      <c r="G48" s="893">
        <v>6551</v>
      </c>
      <c r="H48" s="893">
        <v>6491</v>
      </c>
      <c r="I48" s="893">
        <v>7108</v>
      </c>
      <c r="J48" s="893">
        <v>7356</v>
      </c>
      <c r="K48" s="893">
        <v>7200</v>
      </c>
      <c r="L48" s="893">
        <v>7632</v>
      </c>
      <c r="M48" s="893">
        <v>7570</v>
      </c>
      <c r="N48" s="433"/>
      <c r="O48" s="318">
        <v>14052</v>
      </c>
    </row>
    <row r="49" spans="1:27" ht="10.5" customHeight="1" x14ac:dyDescent="0.2">
      <c r="A49" s="318"/>
      <c r="B49" s="380"/>
      <c r="C49" s="896" t="s">
        <v>54</v>
      </c>
      <c r="D49" s="892"/>
      <c r="E49" s="893">
        <v>3011</v>
      </c>
      <c r="F49" s="893">
        <v>2954</v>
      </c>
      <c r="G49" s="893">
        <v>2926</v>
      </c>
      <c r="H49" s="893">
        <v>2937</v>
      </c>
      <c r="I49" s="893">
        <v>2865</v>
      </c>
      <c r="J49" s="893">
        <v>2891</v>
      </c>
      <c r="K49" s="893">
        <v>2852</v>
      </c>
      <c r="L49" s="893">
        <v>3045</v>
      </c>
      <c r="M49" s="893">
        <v>3074</v>
      </c>
      <c r="N49" s="433"/>
      <c r="O49" s="318">
        <v>5973</v>
      </c>
    </row>
    <row r="50" spans="1:27" ht="10.5" customHeight="1" x14ac:dyDescent="0.2">
      <c r="A50" s="318"/>
      <c r="B50" s="380"/>
      <c r="C50" s="896" t="s">
        <v>72</v>
      </c>
      <c r="D50" s="892"/>
      <c r="E50" s="893">
        <v>15067</v>
      </c>
      <c r="F50" s="893">
        <v>14709</v>
      </c>
      <c r="G50" s="893">
        <v>16086</v>
      </c>
      <c r="H50" s="893">
        <v>19157</v>
      </c>
      <c r="I50" s="893">
        <v>22706</v>
      </c>
      <c r="J50" s="893">
        <v>23388</v>
      </c>
      <c r="K50" s="893">
        <v>24324</v>
      </c>
      <c r="L50" s="893">
        <v>24993</v>
      </c>
      <c r="M50" s="893">
        <v>24714</v>
      </c>
      <c r="N50" s="433"/>
      <c r="O50" s="318">
        <v>26102</v>
      </c>
    </row>
    <row r="51" spans="1:27" ht="10.5" customHeight="1" x14ac:dyDescent="0.2">
      <c r="A51" s="318"/>
      <c r="B51" s="380"/>
      <c r="C51" s="896" t="s">
        <v>74</v>
      </c>
      <c r="D51" s="892"/>
      <c r="E51" s="893">
        <v>1887</v>
      </c>
      <c r="F51" s="893">
        <v>1914</v>
      </c>
      <c r="G51" s="893">
        <v>1838</v>
      </c>
      <c r="H51" s="893">
        <v>1797</v>
      </c>
      <c r="I51" s="893">
        <v>1893</v>
      </c>
      <c r="J51" s="893">
        <v>1855</v>
      </c>
      <c r="K51" s="893">
        <v>1944</v>
      </c>
      <c r="L51" s="893">
        <v>2016</v>
      </c>
      <c r="M51" s="893">
        <v>2065</v>
      </c>
      <c r="N51" s="433"/>
      <c r="O51" s="318">
        <v>4393</v>
      </c>
    </row>
    <row r="52" spans="1:27" ht="10.5" customHeight="1" x14ac:dyDescent="0.2">
      <c r="A52" s="318"/>
      <c r="B52" s="380"/>
      <c r="C52" s="896" t="s">
        <v>58</v>
      </c>
      <c r="D52" s="892"/>
      <c r="E52" s="893">
        <v>8571</v>
      </c>
      <c r="F52" s="893">
        <v>8451</v>
      </c>
      <c r="G52" s="893">
        <v>7995</v>
      </c>
      <c r="H52" s="893">
        <v>8031</v>
      </c>
      <c r="I52" s="893">
        <v>8709</v>
      </c>
      <c r="J52" s="893">
        <v>9202</v>
      </c>
      <c r="K52" s="893">
        <v>8743</v>
      </c>
      <c r="L52" s="893">
        <v>9437</v>
      </c>
      <c r="M52" s="893">
        <v>9259</v>
      </c>
      <c r="N52" s="433"/>
      <c r="O52" s="318">
        <v>16923</v>
      </c>
    </row>
    <row r="53" spans="1:27" ht="10.5" customHeight="1" x14ac:dyDescent="0.2">
      <c r="A53" s="318"/>
      <c r="B53" s="380"/>
      <c r="C53" s="896" t="s">
        <v>57</v>
      </c>
      <c r="D53" s="892"/>
      <c r="E53" s="893">
        <v>48974</v>
      </c>
      <c r="F53" s="893">
        <v>50928</v>
      </c>
      <c r="G53" s="893">
        <v>50655</v>
      </c>
      <c r="H53" s="893">
        <v>52258</v>
      </c>
      <c r="I53" s="893">
        <v>54518</v>
      </c>
      <c r="J53" s="893">
        <v>55273</v>
      </c>
      <c r="K53" s="893">
        <v>57086</v>
      </c>
      <c r="L53" s="893">
        <v>60339</v>
      </c>
      <c r="M53" s="893">
        <v>61519</v>
      </c>
      <c r="N53" s="433"/>
      <c r="O53" s="318">
        <v>81201</v>
      </c>
    </row>
    <row r="54" spans="1:27" ht="10.5" customHeight="1" x14ac:dyDescent="0.2">
      <c r="A54" s="318"/>
      <c r="B54" s="380"/>
      <c r="C54" s="896" t="s">
        <v>55</v>
      </c>
      <c r="D54" s="892"/>
      <c r="E54" s="893">
        <v>2404</v>
      </c>
      <c r="F54" s="893">
        <v>2360</v>
      </c>
      <c r="G54" s="893">
        <v>2266</v>
      </c>
      <c r="H54" s="893">
        <v>2215</v>
      </c>
      <c r="I54" s="893">
        <v>2261</v>
      </c>
      <c r="J54" s="893">
        <v>2253</v>
      </c>
      <c r="K54" s="893">
        <v>2291</v>
      </c>
      <c r="L54" s="893">
        <v>2440</v>
      </c>
      <c r="M54" s="893">
        <v>2411</v>
      </c>
      <c r="N54" s="433"/>
      <c r="O54" s="318">
        <v>4403</v>
      </c>
    </row>
    <row r="55" spans="1:27" ht="10.5" customHeight="1" x14ac:dyDescent="0.2">
      <c r="A55" s="318"/>
      <c r="B55" s="380"/>
      <c r="C55" s="896" t="s">
        <v>61</v>
      </c>
      <c r="D55" s="892"/>
      <c r="E55" s="893">
        <v>47861</v>
      </c>
      <c r="F55" s="893">
        <v>49727</v>
      </c>
      <c r="G55" s="893">
        <v>46630</v>
      </c>
      <c r="H55" s="893">
        <v>46713</v>
      </c>
      <c r="I55" s="893">
        <v>48935</v>
      </c>
      <c r="J55" s="893">
        <v>49495</v>
      </c>
      <c r="K55" s="893">
        <v>49894</v>
      </c>
      <c r="L55" s="893">
        <v>52699</v>
      </c>
      <c r="M55" s="893">
        <v>52901</v>
      </c>
      <c r="N55" s="433"/>
      <c r="O55" s="318">
        <v>88638</v>
      </c>
    </row>
    <row r="56" spans="1:27" ht="10.5" customHeight="1" x14ac:dyDescent="0.2">
      <c r="A56" s="318"/>
      <c r="B56" s="380"/>
      <c r="C56" s="896" t="s">
        <v>77</v>
      </c>
      <c r="D56" s="892"/>
      <c r="E56" s="893">
        <v>7844</v>
      </c>
      <c r="F56" s="893">
        <v>8009</v>
      </c>
      <c r="G56" s="893">
        <v>7627</v>
      </c>
      <c r="H56" s="893">
        <v>7850</v>
      </c>
      <c r="I56" s="893">
        <v>8227</v>
      </c>
      <c r="J56" s="893">
        <v>8543</v>
      </c>
      <c r="K56" s="893">
        <v>8479</v>
      </c>
      <c r="L56" s="893">
        <v>9075</v>
      </c>
      <c r="M56" s="893">
        <v>8868</v>
      </c>
      <c r="N56" s="433"/>
      <c r="O56" s="318">
        <v>18640</v>
      </c>
    </row>
    <row r="57" spans="1:27" ht="10.5" customHeight="1" x14ac:dyDescent="0.2">
      <c r="A57" s="318"/>
      <c r="B57" s="380"/>
      <c r="C57" s="896" t="s">
        <v>56</v>
      </c>
      <c r="D57" s="892"/>
      <c r="E57" s="893">
        <v>21163</v>
      </c>
      <c r="F57" s="893">
        <v>21246</v>
      </c>
      <c r="G57" s="893">
        <v>21237</v>
      </c>
      <c r="H57" s="893">
        <v>21426</v>
      </c>
      <c r="I57" s="893">
        <v>22534</v>
      </c>
      <c r="J57" s="893">
        <v>22900</v>
      </c>
      <c r="K57" s="893">
        <v>22963</v>
      </c>
      <c r="L57" s="893">
        <v>24345</v>
      </c>
      <c r="M57" s="893">
        <v>24901</v>
      </c>
      <c r="N57" s="433"/>
      <c r="O57" s="318">
        <v>35533</v>
      </c>
    </row>
    <row r="58" spans="1:27" ht="10.5" customHeight="1" x14ac:dyDescent="0.2">
      <c r="A58" s="318"/>
      <c r="B58" s="380"/>
      <c r="C58" s="896" t="s">
        <v>63</v>
      </c>
      <c r="D58" s="892"/>
      <c r="E58" s="893">
        <v>4026</v>
      </c>
      <c r="F58" s="893">
        <v>3787</v>
      </c>
      <c r="G58" s="893">
        <v>3576</v>
      </c>
      <c r="H58" s="893">
        <v>3569</v>
      </c>
      <c r="I58" s="893">
        <v>3595</v>
      </c>
      <c r="J58" s="893">
        <v>3558</v>
      </c>
      <c r="K58" s="893">
        <v>3669</v>
      </c>
      <c r="L58" s="893">
        <v>4034</v>
      </c>
      <c r="M58" s="893">
        <v>4050</v>
      </c>
      <c r="N58" s="433"/>
      <c r="O58" s="318">
        <v>6979</v>
      </c>
    </row>
    <row r="59" spans="1:27" ht="10.5" customHeight="1" x14ac:dyDescent="0.2">
      <c r="A59" s="318"/>
      <c r="B59" s="380"/>
      <c r="C59" s="896" t="s">
        <v>65</v>
      </c>
      <c r="D59" s="892"/>
      <c r="E59" s="893">
        <v>2738</v>
      </c>
      <c r="F59" s="893">
        <v>2833</v>
      </c>
      <c r="G59" s="893">
        <v>2618</v>
      </c>
      <c r="H59" s="893">
        <v>2642</v>
      </c>
      <c r="I59" s="893">
        <v>2763</v>
      </c>
      <c r="J59" s="893">
        <v>2775</v>
      </c>
      <c r="K59" s="893">
        <v>2876</v>
      </c>
      <c r="L59" s="893">
        <v>2980</v>
      </c>
      <c r="M59" s="893">
        <v>2961</v>
      </c>
      <c r="N59" s="433"/>
      <c r="O59" s="318">
        <v>5622</v>
      </c>
    </row>
    <row r="60" spans="1:27" ht="10.5" customHeight="1" x14ac:dyDescent="0.2">
      <c r="A60" s="318"/>
      <c r="B60" s="380"/>
      <c r="C60" s="896" t="s">
        <v>75</v>
      </c>
      <c r="D60" s="892"/>
      <c r="E60" s="893">
        <v>6576</v>
      </c>
      <c r="F60" s="893">
        <v>6617</v>
      </c>
      <c r="G60" s="893">
        <v>6117</v>
      </c>
      <c r="H60" s="893">
        <v>6139</v>
      </c>
      <c r="I60" s="893">
        <v>6587</v>
      </c>
      <c r="J60" s="893">
        <v>6708</v>
      </c>
      <c r="K60" s="893">
        <v>6704</v>
      </c>
      <c r="L60" s="893">
        <v>7073</v>
      </c>
      <c r="M60" s="893">
        <v>7098</v>
      </c>
      <c r="N60" s="433"/>
      <c r="O60" s="318">
        <v>12225</v>
      </c>
    </row>
    <row r="61" spans="1:27" ht="10.5" customHeight="1" x14ac:dyDescent="0.2">
      <c r="A61" s="318"/>
      <c r="B61" s="380"/>
      <c r="C61" s="896" t="s">
        <v>126</v>
      </c>
      <c r="D61" s="892"/>
      <c r="E61" s="893">
        <v>4898</v>
      </c>
      <c r="F61" s="893">
        <v>4943</v>
      </c>
      <c r="G61" s="893">
        <v>4934</v>
      </c>
      <c r="H61" s="893">
        <v>4686</v>
      </c>
      <c r="I61" s="893">
        <v>4806</v>
      </c>
      <c r="J61" s="893">
        <v>4668</v>
      </c>
      <c r="K61" s="893">
        <v>4731</v>
      </c>
      <c r="L61" s="893">
        <v>4851</v>
      </c>
      <c r="M61" s="893">
        <v>4743</v>
      </c>
      <c r="N61" s="433"/>
      <c r="O61" s="318">
        <v>8291</v>
      </c>
    </row>
    <row r="62" spans="1:27" ht="10.5" customHeight="1" x14ac:dyDescent="0.2">
      <c r="A62" s="318"/>
      <c r="B62" s="380"/>
      <c r="C62" s="896" t="s">
        <v>127</v>
      </c>
      <c r="D62" s="892"/>
      <c r="E62" s="893">
        <v>5545</v>
      </c>
      <c r="F62" s="893">
        <v>5698</v>
      </c>
      <c r="G62" s="893">
        <v>5960</v>
      </c>
      <c r="H62" s="893">
        <v>6591</v>
      </c>
      <c r="I62" s="893">
        <v>6862</v>
      </c>
      <c r="J62" s="893">
        <v>6770</v>
      </c>
      <c r="K62" s="893">
        <v>7217</v>
      </c>
      <c r="L62" s="893">
        <v>7388</v>
      </c>
      <c r="M62" s="893">
        <v>7454</v>
      </c>
      <c r="N62" s="433"/>
      <c r="O62" s="318">
        <v>12043</v>
      </c>
    </row>
    <row r="63" spans="1:27" ht="10.5" customHeight="1" x14ac:dyDescent="0.2">
      <c r="A63" s="318"/>
      <c r="B63" s="380"/>
      <c r="C63" s="896" t="s">
        <v>564</v>
      </c>
      <c r="D63" s="892"/>
      <c r="E63" s="893">
        <v>171</v>
      </c>
      <c r="F63" s="893">
        <v>148</v>
      </c>
      <c r="G63" s="893">
        <v>137</v>
      </c>
      <c r="H63" s="893">
        <v>116</v>
      </c>
      <c r="I63" s="893">
        <v>125</v>
      </c>
      <c r="J63" s="893">
        <v>107</v>
      </c>
      <c r="K63" s="893">
        <v>98</v>
      </c>
      <c r="L63" s="893">
        <v>105</v>
      </c>
      <c r="M63" s="893">
        <v>77</v>
      </c>
      <c r="N63" s="433"/>
      <c r="O63" s="318"/>
    </row>
    <row r="64" spans="1:27" s="356" customFormat="1" ht="11.25" customHeight="1" x14ac:dyDescent="0.2">
      <c r="A64" s="352"/>
      <c r="B64" s="632"/>
      <c r="C64" s="976" t="s">
        <v>141</v>
      </c>
      <c r="D64" s="976"/>
      <c r="E64" s="354"/>
      <c r="F64" s="354"/>
      <c r="G64" s="354"/>
      <c r="H64" s="354"/>
      <c r="I64" s="354"/>
      <c r="J64" s="354"/>
      <c r="K64" s="354"/>
      <c r="L64" s="354"/>
      <c r="M64" s="354"/>
      <c r="N64" s="652"/>
      <c r="O64" s="352"/>
      <c r="P64" s="1819"/>
      <c r="Q64" s="1819"/>
      <c r="R64" s="1819"/>
      <c r="S64" s="1819"/>
      <c r="T64" s="1819"/>
      <c r="U64" s="1819"/>
      <c r="V64" s="1819"/>
      <c r="W64" s="1819"/>
      <c r="X64" s="1819"/>
      <c r="Y64" s="1819"/>
      <c r="Z64" s="1819"/>
      <c r="AA64" s="1819"/>
    </row>
    <row r="65" spans="1:27" s="332" customFormat="1" x14ac:dyDescent="0.2">
      <c r="A65" s="330"/>
      <c r="B65" s="983"/>
      <c r="C65" s="2189" t="s">
        <v>142</v>
      </c>
      <c r="D65" s="2189"/>
      <c r="E65" s="1023">
        <v>523.125591852154</v>
      </c>
      <c r="F65" s="1023">
        <v>527.58466569502605</v>
      </c>
      <c r="G65" s="1023">
        <v>526.34485999921401</v>
      </c>
      <c r="H65" s="1023">
        <v>524.76547741246804</v>
      </c>
      <c r="I65" s="1023">
        <v>524.47571769670799</v>
      </c>
      <c r="J65" s="1023">
        <v>526.33268310077995</v>
      </c>
      <c r="K65" s="1023">
        <v>526.33833086708603</v>
      </c>
      <c r="L65" s="1023">
        <v>524.59424738629696</v>
      </c>
      <c r="M65" s="1023">
        <v>527.69162593049305</v>
      </c>
      <c r="N65" s="538"/>
      <c r="O65" s="330">
        <v>491.25</v>
      </c>
      <c r="P65" s="622"/>
      <c r="Q65" s="622"/>
      <c r="R65" s="622"/>
      <c r="S65" s="622"/>
      <c r="T65" s="622"/>
      <c r="U65" s="622"/>
      <c r="V65" s="622"/>
      <c r="W65" s="622"/>
      <c r="X65" s="622"/>
      <c r="Y65" s="622"/>
      <c r="Z65" s="622"/>
      <c r="AA65" s="622"/>
    </row>
    <row r="66" spans="1:27" s="332" customFormat="1" ht="27.75" customHeight="1" x14ac:dyDescent="0.2">
      <c r="A66" s="330"/>
      <c r="B66" s="983"/>
      <c r="C66" s="2187" t="s">
        <v>750</v>
      </c>
      <c r="D66" s="2187"/>
      <c r="E66" s="2187"/>
      <c r="F66" s="2187"/>
      <c r="G66" s="2187"/>
      <c r="H66" s="2187"/>
      <c r="I66" s="2187"/>
      <c r="J66" s="2187"/>
      <c r="K66" s="2187"/>
      <c r="L66" s="2187"/>
      <c r="M66" s="2187"/>
      <c r="N66" s="538"/>
      <c r="O66" s="330"/>
      <c r="P66" s="622"/>
      <c r="Q66" s="622"/>
      <c r="R66" s="622"/>
      <c r="S66" s="622"/>
      <c r="T66" s="622"/>
      <c r="U66" s="622"/>
      <c r="V66" s="622"/>
      <c r="W66" s="622"/>
      <c r="X66" s="622"/>
      <c r="Y66" s="622"/>
      <c r="Z66" s="622"/>
      <c r="AA66" s="622"/>
    </row>
    <row r="67" spans="1:27" ht="3.75" customHeight="1" thickBot="1" x14ac:dyDescent="0.25">
      <c r="A67" s="318"/>
      <c r="B67" s="380"/>
      <c r="C67" s="278"/>
      <c r="D67" s="278"/>
      <c r="E67" s="278"/>
      <c r="F67" s="278"/>
      <c r="G67" s="278"/>
      <c r="H67" s="278"/>
      <c r="I67" s="278"/>
      <c r="J67" s="278"/>
      <c r="K67" s="278"/>
      <c r="L67" s="278"/>
      <c r="M67" s="278"/>
      <c r="N67" s="433"/>
      <c r="O67" s="318"/>
    </row>
    <row r="68" spans="1:27" ht="15" thickBot="1" x14ac:dyDescent="0.25">
      <c r="A68" s="318"/>
      <c r="B68" s="380"/>
      <c r="C68" s="2176" t="s">
        <v>784</v>
      </c>
      <c r="D68" s="2177"/>
      <c r="E68" s="2177"/>
      <c r="F68" s="2177"/>
      <c r="G68" s="2177"/>
      <c r="H68" s="2177"/>
      <c r="I68" s="2177"/>
      <c r="J68" s="2177"/>
      <c r="K68" s="2177"/>
      <c r="L68" s="2177"/>
      <c r="M68" s="2178"/>
      <c r="N68" s="433"/>
      <c r="O68" s="318"/>
    </row>
    <row r="69" spans="1:27" ht="8.25" customHeight="1" x14ac:dyDescent="0.2">
      <c r="A69" s="318"/>
      <c r="B69" s="380"/>
      <c r="C69" s="1028" t="s">
        <v>76</v>
      </c>
      <c r="D69" s="344"/>
      <c r="E69" s="359"/>
      <c r="F69" s="359"/>
      <c r="G69" s="359"/>
      <c r="H69" s="359"/>
      <c r="I69" s="359"/>
      <c r="J69" s="359"/>
      <c r="K69" s="359"/>
      <c r="L69" s="359"/>
      <c r="M69" s="359"/>
      <c r="N69" s="433"/>
      <c r="O69" s="318"/>
    </row>
    <row r="70" spans="1:27" ht="16.5" customHeight="1" x14ac:dyDescent="0.2">
      <c r="A70" s="318"/>
      <c r="B70" s="380"/>
      <c r="C70" s="2169" t="s">
        <v>138</v>
      </c>
      <c r="D70" s="2169"/>
      <c r="E70" s="354">
        <v>166365</v>
      </c>
      <c r="F70" s="354">
        <v>174344</v>
      </c>
      <c r="G70" s="354">
        <v>169990</v>
      </c>
      <c r="H70" s="354">
        <v>218888</v>
      </c>
      <c r="I70" s="354">
        <v>289226</v>
      </c>
      <c r="J70" s="354">
        <v>183877</v>
      </c>
      <c r="K70" s="354">
        <v>302423</v>
      </c>
      <c r="L70" s="354">
        <v>231445</v>
      </c>
      <c r="M70" s="354">
        <v>207435</v>
      </c>
      <c r="N70" s="433"/>
      <c r="O70" s="318"/>
      <c r="Q70" s="1806"/>
      <c r="T70" s="1821"/>
    </row>
    <row r="71" spans="1:27" ht="15.75" customHeight="1" x14ac:dyDescent="0.2">
      <c r="A71" s="318"/>
      <c r="B71" s="380"/>
      <c r="C71" s="2169" t="s">
        <v>785</v>
      </c>
      <c r="D71" s="2169"/>
      <c r="E71" s="354">
        <v>135337</v>
      </c>
      <c r="F71" s="354">
        <v>144477</v>
      </c>
      <c r="G71" s="354">
        <v>131924</v>
      </c>
      <c r="H71" s="354">
        <v>140394</v>
      </c>
      <c r="I71" s="354">
        <v>155455</v>
      </c>
      <c r="J71" s="354">
        <v>96705</v>
      </c>
      <c r="K71" s="354">
        <v>130944</v>
      </c>
      <c r="L71" s="354">
        <v>123128</v>
      </c>
      <c r="M71" s="354">
        <v>144634</v>
      </c>
      <c r="N71" s="433"/>
      <c r="O71" s="318"/>
      <c r="Q71" s="1806"/>
      <c r="T71" s="1821"/>
    </row>
    <row r="72" spans="1:27" ht="15" customHeight="1" x14ac:dyDescent="0.2">
      <c r="A72" s="318"/>
      <c r="B72" s="380"/>
      <c r="C72" s="896" t="s">
        <v>70</v>
      </c>
      <c r="D72" s="895"/>
      <c r="E72" s="893">
        <v>55559</v>
      </c>
      <c r="F72" s="893">
        <v>59769</v>
      </c>
      <c r="G72" s="893">
        <v>54270</v>
      </c>
      <c r="H72" s="893">
        <v>57425</v>
      </c>
      <c r="I72" s="893">
        <v>64289</v>
      </c>
      <c r="J72" s="893">
        <v>39856</v>
      </c>
      <c r="K72" s="893">
        <v>54299</v>
      </c>
      <c r="L72" s="893">
        <v>51725</v>
      </c>
      <c r="M72" s="893">
        <v>59644</v>
      </c>
      <c r="N72" s="433"/>
      <c r="O72" s="318"/>
      <c r="Q72" s="1806"/>
      <c r="T72" s="1821"/>
    </row>
    <row r="73" spans="1:27" ht="12.75" customHeight="1" x14ac:dyDescent="0.2">
      <c r="A73" s="318"/>
      <c r="B73" s="380"/>
      <c r="C73" s="896" t="s">
        <v>69</v>
      </c>
      <c r="D73" s="895"/>
      <c r="E73" s="893">
        <v>79778</v>
      </c>
      <c r="F73" s="893">
        <v>84708</v>
      </c>
      <c r="G73" s="893">
        <v>77654</v>
      </c>
      <c r="H73" s="893">
        <v>82969</v>
      </c>
      <c r="I73" s="893">
        <v>91166</v>
      </c>
      <c r="J73" s="893">
        <v>56849</v>
      </c>
      <c r="K73" s="893">
        <v>76645</v>
      </c>
      <c r="L73" s="893">
        <v>71403</v>
      </c>
      <c r="M73" s="893">
        <v>84990</v>
      </c>
      <c r="N73" s="433"/>
      <c r="O73" s="318">
        <v>58328</v>
      </c>
      <c r="Q73" s="1806"/>
    </row>
    <row r="74" spans="1:27" s="356" customFormat="1" ht="19.5" customHeight="1" x14ac:dyDescent="0.2">
      <c r="A74" s="352"/>
      <c r="B74" s="632"/>
      <c r="C74" s="2188" t="s">
        <v>790</v>
      </c>
      <c r="D74" s="2188"/>
      <c r="E74" s="2188"/>
      <c r="F74" s="2188"/>
      <c r="G74" s="2188"/>
      <c r="H74" s="2188"/>
      <c r="I74" s="2188"/>
      <c r="J74" s="2188"/>
      <c r="K74" s="2188"/>
      <c r="L74" s="2188"/>
      <c r="M74" s="2188"/>
      <c r="N74" s="433"/>
      <c r="O74" s="352"/>
      <c r="P74" s="1819"/>
      <c r="Q74" s="1819"/>
      <c r="R74" s="1819"/>
      <c r="S74" s="1819"/>
      <c r="T74" s="1821"/>
      <c r="U74" s="1819"/>
      <c r="V74" s="1819"/>
      <c r="W74" s="1819"/>
      <c r="X74" s="1819"/>
      <c r="Y74" s="1819"/>
      <c r="Z74" s="1819"/>
      <c r="AA74" s="1819"/>
    </row>
    <row r="75" spans="1:27" ht="18" customHeight="1" x14ac:dyDescent="0.2">
      <c r="A75" s="318"/>
      <c r="B75" s="380"/>
      <c r="C75" s="2183" t="s">
        <v>786</v>
      </c>
      <c r="D75" s="2183"/>
      <c r="E75" s="2183"/>
      <c r="F75" s="2183"/>
      <c r="G75" s="2183"/>
      <c r="H75" s="2183"/>
      <c r="I75" s="2183"/>
      <c r="J75" s="2183"/>
      <c r="K75" s="2183"/>
      <c r="L75" s="2183"/>
      <c r="M75" s="2183"/>
      <c r="N75" s="980"/>
      <c r="O75" s="318"/>
    </row>
    <row r="76" spans="1:27" ht="3.75" hidden="1" customHeight="1" x14ac:dyDescent="0.2">
      <c r="A76" s="318"/>
      <c r="B76" s="380"/>
      <c r="C76" s="898"/>
      <c r="D76" s="898"/>
      <c r="E76" s="898"/>
      <c r="F76" s="898"/>
      <c r="G76" s="898"/>
      <c r="H76" s="898"/>
      <c r="I76" s="898"/>
      <c r="J76" s="981"/>
      <c r="K76" s="2191"/>
      <c r="L76" s="2191"/>
      <c r="M76" s="2191"/>
      <c r="N76" s="2191"/>
      <c r="O76" s="318"/>
    </row>
    <row r="77" spans="1:27" ht="10.5" customHeight="1" x14ac:dyDescent="0.2">
      <c r="A77" s="318"/>
      <c r="B77" s="380"/>
      <c r="C77" s="899" t="s">
        <v>389</v>
      </c>
      <c r="D77" s="56"/>
      <c r="E77" s="56"/>
      <c r="F77" s="56"/>
      <c r="G77" s="1079" t="s">
        <v>129</v>
      </c>
      <c r="H77" s="56"/>
      <c r="I77" s="56"/>
      <c r="J77" s="56"/>
      <c r="K77" s="56"/>
      <c r="L77" s="56"/>
      <c r="M77" s="56"/>
      <c r="N77" s="433"/>
      <c r="O77" s="318"/>
    </row>
    <row r="78" spans="1:27" x14ac:dyDescent="0.2">
      <c r="A78" s="318"/>
      <c r="B78" s="984">
        <v>20</v>
      </c>
      <c r="C78" s="2190">
        <v>44317</v>
      </c>
      <c r="D78" s="2155"/>
      <c r="E78" s="982"/>
      <c r="F78" s="982"/>
      <c r="G78" s="325"/>
      <c r="H78" s="325"/>
      <c r="I78" s="325"/>
      <c r="J78" s="325"/>
      <c r="K78" s="2181"/>
      <c r="L78" s="2181"/>
      <c r="M78" s="2181"/>
      <c r="O78" s="325"/>
    </row>
  </sheetData>
  <mergeCells count="24">
    <mergeCell ref="K1:M1"/>
    <mergeCell ref="C78:D78"/>
    <mergeCell ref="C4:M4"/>
    <mergeCell ref="C8:D8"/>
    <mergeCell ref="C36:D36"/>
    <mergeCell ref="C32:M32"/>
    <mergeCell ref="C34:D34"/>
    <mergeCell ref="C9:D9"/>
    <mergeCell ref="C75:M75"/>
    <mergeCell ref="K76:N76"/>
    <mergeCell ref="K78:M78"/>
    <mergeCell ref="C37:D37"/>
    <mergeCell ref="C38:D38"/>
    <mergeCell ref="C39:D39"/>
    <mergeCell ref="C41:D41"/>
    <mergeCell ref="C40:D40"/>
    <mergeCell ref="D31:N31"/>
    <mergeCell ref="C74:M74"/>
    <mergeCell ref="C42:D42"/>
    <mergeCell ref="C65:D65"/>
    <mergeCell ref="C66:M66"/>
    <mergeCell ref="C68:M68"/>
    <mergeCell ref="C70:D70"/>
    <mergeCell ref="C71:D71"/>
  </mergeCells>
  <conditionalFormatting sqref="E7:M7">
    <cfRule type="cellIs" dxfId="9" priority="1" operator="equal">
      <formula>"jan."</formula>
    </cfRule>
  </conditionalFormatting>
  <printOptions horizontalCentered="1"/>
  <pageMargins left="0.15748031496062992" right="0.15748031496062992" top="0.19685039370078741" bottom="0.19685039370078741" header="0" footer="0"/>
  <pageSetup paperSize="9" scale="9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X91"/>
  <sheetViews>
    <sheetView zoomScaleNormal="100" workbookViewId="0"/>
  </sheetViews>
  <sheetFormatPr defaultColWidth="9.28515625" defaultRowHeight="12.75" x14ac:dyDescent="0.2"/>
  <cols>
    <col min="1" max="1" width="1" style="323" customWidth="1"/>
    <col min="2" max="2" width="2.5703125" style="323" customWidth="1"/>
    <col min="3" max="3" width="1.28515625" style="323" customWidth="1"/>
    <col min="4" max="4" width="23.7109375" style="323" customWidth="1"/>
    <col min="5" max="14" width="6" style="334" customWidth="1"/>
    <col min="15" max="15" width="6" style="362" customWidth="1"/>
    <col min="16" max="16" width="6" style="334" customWidth="1"/>
    <col min="17" max="17" width="6" style="362" customWidth="1"/>
    <col min="18" max="18" width="2" style="323" customWidth="1"/>
    <col min="19" max="19" width="0.85546875" style="323" customWidth="1"/>
    <col min="20" max="20" width="9.28515625" style="323"/>
    <col min="21" max="21" width="10.140625" style="323" bestFit="1" customWidth="1"/>
    <col min="22" max="30" width="9.28515625" style="323"/>
    <col min="31" max="32" width="9.28515625" style="1813"/>
    <col min="33" max="33" width="18" style="1813" bestFit="1" customWidth="1"/>
    <col min="34" max="41" width="9.28515625" style="1813"/>
    <col min="42" max="16384" width="9.28515625" style="323"/>
  </cols>
  <sheetData>
    <row r="1" spans="1:41" ht="13.5" customHeight="1" x14ac:dyDescent="0.2">
      <c r="A1" s="318"/>
      <c r="B1" s="1488" t="s">
        <v>309</v>
      </c>
      <c r="C1" s="1488"/>
      <c r="D1" s="1488"/>
      <c r="E1" s="320"/>
      <c r="F1" s="320"/>
      <c r="G1" s="320"/>
      <c r="H1" s="320"/>
      <c r="I1" s="320"/>
      <c r="J1" s="320"/>
      <c r="K1" s="320"/>
      <c r="L1" s="320"/>
      <c r="M1" s="320"/>
      <c r="N1" s="321"/>
      <c r="O1" s="1487"/>
      <c r="P1" s="1487"/>
      <c r="Q1" s="1487"/>
      <c r="R1" s="322"/>
      <c r="S1" s="318"/>
    </row>
    <row r="2" spans="1:41" ht="6" customHeight="1" x14ac:dyDescent="0.2">
      <c r="A2" s="318"/>
      <c r="B2" s="2171"/>
      <c r="C2" s="2171"/>
      <c r="D2" s="2171"/>
      <c r="E2" s="324"/>
      <c r="F2" s="324"/>
      <c r="G2" s="324"/>
      <c r="H2" s="324"/>
      <c r="I2" s="324"/>
      <c r="J2" s="325"/>
      <c r="K2" s="325"/>
      <c r="L2" s="325"/>
      <c r="M2" s="325"/>
      <c r="N2" s="325"/>
      <c r="O2" s="326"/>
      <c r="P2" s="325"/>
      <c r="Q2" s="326"/>
      <c r="R2" s="327"/>
      <c r="S2" s="318"/>
    </row>
    <row r="3" spans="1:41" ht="13.5" customHeight="1" thickBot="1" x14ac:dyDescent="0.25">
      <c r="A3" s="318"/>
      <c r="B3" s="328"/>
      <c r="C3" s="328"/>
      <c r="D3" s="328"/>
      <c r="E3" s="325"/>
      <c r="F3" s="325"/>
      <c r="G3" s="325"/>
      <c r="H3" s="325"/>
      <c r="I3" s="325"/>
      <c r="J3" s="325"/>
      <c r="K3" s="325"/>
      <c r="L3" s="325"/>
      <c r="M3" s="325" t="s">
        <v>33</v>
      </c>
      <c r="N3" s="325"/>
      <c r="O3" s="631"/>
      <c r="P3" s="325"/>
      <c r="Q3" s="908" t="s">
        <v>71</v>
      </c>
      <c r="R3" s="329"/>
      <c r="S3" s="318"/>
    </row>
    <row r="4" spans="1:41" s="332" customFormat="1" ht="13.5" customHeight="1" thickBot="1" x14ac:dyDescent="0.25">
      <c r="A4" s="330"/>
      <c r="B4" s="331"/>
      <c r="C4" s="2172" t="s">
        <v>650</v>
      </c>
      <c r="D4" s="2173"/>
      <c r="E4" s="2173"/>
      <c r="F4" s="2173"/>
      <c r="G4" s="2173"/>
      <c r="H4" s="2173"/>
      <c r="I4" s="2173"/>
      <c r="J4" s="2173"/>
      <c r="K4" s="2173"/>
      <c r="L4" s="2173"/>
      <c r="M4" s="2173"/>
      <c r="N4" s="2173"/>
      <c r="O4" s="2173"/>
      <c r="P4" s="2173"/>
      <c r="Q4" s="2174"/>
      <c r="R4" s="329"/>
      <c r="S4" s="318"/>
      <c r="AE4" s="1810"/>
      <c r="AF4" s="1810"/>
      <c r="AG4" s="1810"/>
      <c r="AH4" s="1810"/>
      <c r="AI4" s="1810"/>
      <c r="AJ4" s="1810"/>
      <c r="AK4" s="1810"/>
      <c r="AL4" s="1810"/>
      <c r="AM4" s="1810"/>
      <c r="AN4" s="1810"/>
      <c r="AO4" s="1810"/>
    </row>
    <row r="5" spans="1:41" ht="11.1" customHeight="1" x14ac:dyDescent="0.2">
      <c r="A5" s="318"/>
      <c r="B5" s="328"/>
      <c r="C5" s="1495" t="s">
        <v>651</v>
      </c>
      <c r="D5" s="1495"/>
      <c r="E5" s="1496"/>
      <c r="F5" s="1496"/>
      <c r="G5" s="1496"/>
      <c r="H5" s="1496"/>
      <c r="I5" s="1496"/>
      <c r="J5" s="720"/>
      <c r="K5" s="720"/>
      <c r="L5" s="720"/>
      <c r="M5" s="1497"/>
      <c r="N5" s="1497"/>
      <c r="O5" s="1497"/>
      <c r="P5" s="1497"/>
      <c r="Q5" s="335"/>
      <c r="R5" s="329"/>
      <c r="S5" s="318"/>
    </row>
    <row r="6" spans="1:41" ht="12" customHeight="1" x14ac:dyDescent="0.2">
      <c r="A6" s="318"/>
      <c r="B6" s="328"/>
      <c r="C6" s="1498"/>
      <c r="D6" s="1498"/>
      <c r="E6" s="1050" t="s">
        <v>33</v>
      </c>
      <c r="F6" s="1050"/>
      <c r="G6" s="1050"/>
      <c r="H6" s="1050"/>
      <c r="I6" s="1050"/>
      <c r="J6" s="1389" t="s">
        <v>734</v>
      </c>
      <c r="K6" s="1389"/>
      <c r="L6" s="1389" t="s">
        <v>33</v>
      </c>
      <c r="M6" s="1389" t="s">
        <v>33</v>
      </c>
      <c r="N6" s="1389" t="s">
        <v>33</v>
      </c>
      <c r="O6" s="1131" t="s">
        <v>33</v>
      </c>
      <c r="P6" s="1389" t="s">
        <v>735</v>
      </c>
      <c r="Q6" s="1389" t="s">
        <v>33</v>
      </c>
      <c r="R6" s="329"/>
      <c r="S6" s="318"/>
      <c r="T6" s="1716"/>
      <c r="U6" s="1527"/>
      <c r="V6" s="345"/>
      <c r="W6" s="345"/>
      <c r="X6" s="345"/>
      <c r="Y6" s="345"/>
      <c r="Z6" s="345"/>
      <c r="AA6" s="345"/>
    </row>
    <row r="7" spans="1:41" s="332" customFormat="1" ht="12.75" customHeight="1" x14ac:dyDescent="0.2">
      <c r="A7" s="330"/>
      <c r="B7" s="331"/>
      <c r="C7" s="337"/>
      <c r="D7" s="337"/>
      <c r="E7" s="707" t="s">
        <v>100</v>
      </c>
      <c r="F7" s="707" t="s">
        <v>652</v>
      </c>
      <c r="G7" s="707" t="s">
        <v>653</v>
      </c>
      <c r="H7" s="707" t="s">
        <v>654</v>
      </c>
      <c r="I7" s="707" t="s">
        <v>96</v>
      </c>
      <c r="J7" s="707" t="s">
        <v>95</v>
      </c>
      <c r="K7" s="707" t="s">
        <v>94</v>
      </c>
      <c r="L7" s="707" t="s">
        <v>93</v>
      </c>
      <c r="M7" s="706" t="s">
        <v>92</v>
      </c>
      <c r="N7" s="707" t="s">
        <v>473</v>
      </c>
      <c r="O7" s="707" t="s">
        <v>91</v>
      </c>
      <c r="P7" s="707" t="s">
        <v>474</v>
      </c>
      <c r="Q7" s="707" t="s">
        <v>100</v>
      </c>
      <c r="R7" s="329"/>
      <c r="S7" s="318"/>
      <c r="U7" s="1090"/>
      <c r="AE7" s="1810"/>
      <c r="AF7" s="1810"/>
      <c r="AG7" s="1810"/>
      <c r="AH7" s="1810"/>
      <c r="AI7" s="1810"/>
      <c r="AJ7" s="1810"/>
      <c r="AK7" s="1810"/>
      <c r="AL7" s="1810"/>
      <c r="AM7" s="1810"/>
      <c r="AN7" s="1810"/>
      <c r="AO7" s="1810"/>
    </row>
    <row r="8" spans="1:41" s="341" customFormat="1" ht="11.25" customHeight="1" x14ac:dyDescent="0.2">
      <c r="A8" s="338"/>
      <c r="B8" s="339"/>
      <c r="C8" s="2169" t="s">
        <v>655</v>
      </c>
      <c r="D8" s="2169"/>
      <c r="E8" s="1499"/>
      <c r="F8" s="1499"/>
      <c r="G8" s="1499"/>
      <c r="H8" s="1499"/>
      <c r="I8" s="340"/>
      <c r="J8" s="340"/>
      <c r="K8" s="340"/>
      <c r="L8" s="340"/>
      <c r="M8" s="340" t="s">
        <v>33</v>
      </c>
      <c r="N8" s="340"/>
      <c r="O8" s="340"/>
      <c r="P8" s="340"/>
      <c r="Q8" s="340"/>
      <c r="R8" s="329"/>
      <c r="S8" s="318"/>
      <c r="U8" s="1091"/>
      <c r="AE8" s="1813"/>
      <c r="AF8" s="1813"/>
      <c r="AG8" s="1813"/>
      <c r="AH8" s="1813"/>
      <c r="AI8" s="1813"/>
      <c r="AJ8" s="1813"/>
      <c r="AK8" s="1813"/>
      <c r="AL8" s="1813"/>
      <c r="AM8" s="1813"/>
      <c r="AN8" s="1813"/>
      <c r="AO8" s="1813"/>
    </row>
    <row r="9" spans="1:41" ht="9.9499999999999993" customHeight="1" x14ac:dyDescent="0.2">
      <c r="A9" s="318"/>
      <c r="B9" s="900"/>
      <c r="C9" s="1494" t="s">
        <v>656</v>
      </c>
      <c r="D9" s="482"/>
      <c r="E9" s="1606">
        <v>3671.3850000000002</v>
      </c>
      <c r="F9" s="1606">
        <v>3540.2040000000002</v>
      </c>
      <c r="G9" s="1606">
        <v>3540.8220000000001</v>
      </c>
      <c r="H9" s="1606">
        <v>3585.951</v>
      </c>
      <c r="I9" s="1606">
        <v>3605.4110000000001</v>
      </c>
      <c r="J9" s="1606">
        <v>3607.2240000000002</v>
      </c>
      <c r="K9" s="1606">
        <v>3628.319</v>
      </c>
      <c r="L9" s="1606">
        <v>3626.7260000000001</v>
      </c>
      <c r="M9" s="1606">
        <v>3650.5070000000001</v>
      </c>
      <c r="N9" s="1606">
        <v>3626.8649999999998</v>
      </c>
      <c r="O9" s="1606">
        <v>3592.18</v>
      </c>
      <c r="P9" s="1606">
        <v>3577.4670000000001</v>
      </c>
      <c r="Q9" s="1606">
        <v>3588.78</v>
      </c>
      <c r="R9" s="329"/>
      <c r="S9" s="318"/>
      <c r="U9" s="1500"/>
    </row>
    <row r="10" spans="1:41" ht="12" customHeight="1" x14ac:dyDescent="0.2">
      <c r="A10" s="318"/>
      <c r="B10" s="900"/>
      <c r="C10" s="1494" t="s">
        <v>657</v>
      </c>
      <c r="D10" s="482"/>
      <c r="E10" s="1607">
        <v>1141.1520803947283</v>
      </c>
      <c r="F10" s="1607">
        <v>1111.9583590691384</v>
      </c>
      <c r="G10" s="1607">
        <v>1139.0067797053905</v>
      </c>
      <c r="H10" s="1607">
        <v>1415.4558289948745</v>
      </c>
      <c r="I10" s="1608">
        <v>1314.371382632937</v>
      </c>
      <c r="J10" s="1608">
        <v>1207.8081445288676</v>
      </c>
      <c r="K10" s="1608">
        <v>1138.693889933603</v>
      </c>
      <c r="L10" s="1608">
        <v>1149.8542701874915</v>
      </c>
      <c r="M10" s="1608">
        <v>1641.9458506695096</v>
      </c>
      <c r="N10" s="1608">
        <v>1396.2553820227663</v>
      </c>
      <c r="O10" s="1608">
        <v>1170.760131215585</v>
      </c>
      <c r="P10" s="1608">
        <v>1171.4013159338717</v>
      </c>
      <c r="Q10" s="1608">
        <v>1182.8604896399333</v>
      </c>
      <c r="R10" s="329"/>
      <c r="S10" s="318"/>
      <c r="U10" s="1500"/>
    </row>
    <row r="11" spans="1:41" ht="12" customHeight="1" x14ac:dyDescent="0.2">
      <c r="A11" s="318"/>
      <c r="B11" s="900"/>
      <c r="C11" s="1494" t="s">
        <v>658</v>
      </c>
      <c r="D11" s="482"/>
      <c r="E11" s="1607">
        <v>384.0720371696213</v>
      </c>
      <c r="F11" s="1607">
        <v>337.33502307383412</v>
      </c>
      <c r="G11" s="1607">
        <v>345.06225226419457</v>
      </c>
      <c r="H11" s="1607">
        <v>446.66430073825325</v>
      </c>
      <c r="I11" s="1608">
        <v>424.91184948257217</v>
      </c>
      <c r="J11" s="1608">
        <v>409.45395064345604</v>
      </c>
      <c r="K11" s="1608">
        <v>386.22857451248365</v>
      </c>
      <c r="L11" s="1608">
        <v>390.38884996704462</v>
      </c>
      <c r="M11" s="1608">
        <v>556.48522676826258</v>
      </c>
      <c r="N11" s="1608">
        <v>474.10088100439634</v>
      </c>
      <c r="O11" s="1608">
        <v>390.15021648405701</v>
      </c>
      <c r="P11" s="1608">
        <v>382.51919695941569</v>
      </c>
      <c r="Q11" s="1608">
        <v>389.95998754890525</v>
      </c>
      <c r="R11" s="329"/>
      <c r="S11" s="318"/>
      <c r="U11" s="1500"/>
    </row>
    <row r="12" spans="1:41" s="341" customFormat="1" ht="11.25" customHeight="1" x14ac:dyDescent="0.2">
      <c r="A12" s="338"/>
      <c r="B12" s="339"/>
      <c r="C12" s="2169" t="s">
        <v>659</v>
      </c>
      <c r="D12" s="2169"/>
      <c r="E12" s="1609"/>
      <c r="F12" s="1609"/>
      <c r="G12" s="1609"/>
      <c r="H12" s="1609"/>
      <c r="I12" s="1610"/>
      <c r="J12" s="1610"/>
      <c r="K12" s="1610"/>
      <c r="L12" s="1610"/>
      <c r="M12" s="1610" t="s">
        <v>33</v>
      </c>
      <c r="N12" s="1610"/>
      <c r="O12" s="1610"/>
      <c r="P12" s="1610"/>
      <c r="Q12" s="1610"/>
      <c r="R12" s="329"/>
      <c r="S12" s="318"/>
      <c r="U12" s="1091"/>
      <c r="AE12" s="1813"/>
      <c r="AF12" s="1813"/>
      <c r="AG12" s="1813"/>
      <c r="AH12" s="1813"/>
      <c r="AI12" s="1813"/>
      <c r="AJ12" s="1813"/>
      <c r="AK12" s="1813"/>
      <c r="AL12" s="1813"/>
      <c r="AM12" s="1813"/>
      <c r="AN12" s="1813"/>
      <c r="AO12" s="1813"/>
    </row>
    <row r="13" spans="1:41" ht="9.9499999999999993" customHeight="1" x14ac:dyDescent="0.2">
      <c r="A13" s="318"/>
      <c r="B13" s="900"/>
      <c r="C13" s="1486" t="s">
        <v>660</v>
      </c>
      <c r="E13" s="1606">
        <v>389.11599999999999</v>
      </c>
      <c r="F13" s="1606">
        <v>384.98599999999999</v>
      </c>
      <c r="G13" s="1606">
        <v>399.36500000000001</v>
      </c>
      <c r="H13" s="1606">
        <v>403.21100000000001</v>
      </c>
      <c r="I13" s="1606">
        <v>406.83800000000002</v>
      </c>
      <c r="J13" s="1606">
        <v>405.90600000000001</v>
      </c>
      <c r="K13" s="1606">
        <v>408.44</v>
      </c>
      <c r="L13" s="1606">
        <v>412.63</v>
      </c>
      <c r="M13" s="1606">
        <v>383.755</v>
      </c>
      <c r="N13" s="1606">
        <v>369.27600000000001</v>
      </c>
      <c r="O13" s="1606">
        <v>394.53199999999998</v>
      </c>
      <c r="P13" s="1606">
        <v>384.08199999999999</v>
      </c>
      <c r="Q13" s="1606">
        <v>369.05</v>
      </c>
      <c r="R13" s="329"/>
      <c r="S13" s="318"/>
      <c r="U13" s="1500"/>
    </row>
    <row r="14" spans="1:41" ht="12" customHeight="1" x14ac:dyDescent="0.2">
      <c r="A14" s="318"/>
      <c r="B14" s="900"/>
      <c r="C14" s="1486" t="s">
        <v>661</v>
      </c>
      <c r="D14" s="901"/>
      <c r="E14" s="1607">
        <v>104.96559065544699</v>
      </c>
      <c r="F14" s="1607">
        <v>87.804181289111042</v>
      </c>
      <c r="G14" s="1607">
        <v>91.538594138279848</v>
      </c>
      <c r="H14" s="1607">
        <v>96.537124737602653</v>
      </c>
      <c r="I14" s="1608">
        <v>88.582356236905397</v>
      </c>
      <c r="J14" s="1608">
        <v>87.963422602437149</v>
      </c>
      <c r="K14" s="1608">
        <v>86.797336850142372</v>
      </c>
      <c r="L14" s="1608">
        <v>104.55611485090367</v>
      </c>
      <c r="M14" s="1608">
        <v>94.898482006835849</v>
      </c>
      <c r="N14" s="1608">
        <v>91.353706183214243</v>
      </c>
      <c r="O14" s="1608">
        <v>104.48035612681214</v>
      </c>
      <c r="P14" s="1608">
        <v>101.7213371902608</v>
      </c>
      <c r="Q14" s="1608">
        <v>97.87921821498874</v>
      </c>
      <c r="R14" s="329"/>
      <c r="S14" s="318"/>
      <c r="U14" s="1500"/>
    </row>
    <row r="15" spans="1:41" s="1505" customFormat="1" ht="9.9499999999999993" customHeight="1" x14ac:dyDescent="0.2">
      <c r="A15" s="1501"/>
      <c r="B15" s="1502"/>
      <c r="C15" s="1503" t="s">
        <v>662</v>
      </c>
      <c r="D15" s="1504"/>
      <c r="E15" s="1504"/>
      <c r="G15" s="1504"/>
      <c r="I15" s="1506"/>
      <c r="J15" s="1507" t="s">
        <v>663</v>
      </c>
      <c r="L15" s="1504"/>
      <c r="M15" s="1508"/>
      <c r="N15" s="1504"/>
      <c r="O15" s="1504"/>
      <c r="P15" s="1504"/>
      <c r="Q15" s="1504"/>
      <c r="R15" s="1509"/>
      <c r="S15" s="1510"/>
      <c r="AE15" s="1829"/>
      <c r="AF15" s="1829"/>
      <c r="AG15" s="1829"/>
      <c r="AH15" s="1829"/>
      <c r="AI15" s="1829"/>
      <c r="AJ15" s="1829"/>
      <c r="AK15" s="1829"/>
      <c r="AL15" s="1829"/>
      <c r="AM15" s="1829"/>
      <c r="AN15" s="1829"/>
      <c r="AO15" s="1829"/>
    </row>
    <row r="16" spans="1:41" s="1505" customFormat="1" ht="9.9499999999999993" customHeight="1" x14ac:dyDescent="0.2">
      <c r="A16" s="1501"/>
      <c r="B16" s="1502"/>
      <c r="C16" s="2192" t="s">
        <v>664</v>
      </c>
      <c r="D16" s="2192"/>
      <c r="E16" s="2192"/>
      <c r="F16" s="2192"/>
      <c r="G16" s="2192"/>
      <c r="H16" s="2192"/>
      <c r="I16" s="2192"/>
      <c r="J16" s="2192"/>
      <c r="K16" s="2192"/>
      <c r="L16" s="2192"/>
      <c r="M16" s="2192"/>
      <c r="N16" s="2192"/>
      <c r="O16" s="2192"/>
      <c r="P16" s="2192"/>
      <c r="Q16" s="2192"/>
      <c r="R16" s="2193"/>
      <c r="S16" s="1510"/>
      <c r="AE16" s="1829"/>
      <c r="AF16" s="1829"/>
      <c r="AG16" s="1829"/>
      <c r="AH16" s="1829"/>
      <c r="AI16" s="1829"/>
      <c r="AJ16" s="1829"/>
      <c r="AK16" s="1829"/>
      <c r="AL16" s="1829"/>
      <c r="AM16" s="1829"/>
      <c r="AN16" s="1829"/>
      <c r="AO16" s="1829"/>
    </row>
    <row r="17" spans="1:50" s="1505" customFormat="1" ht="12.6" customHeight="1" x14ac:dyDescent="0.2">
      <c r="A17" s="1501"/>
      <c r="B17" s="1502"/>
      <c r="C17" s="2192" t="s">
        <v>665</v>
      </c>
      <c r="D17" s="2192"/>
      <c r="E17" s="2192"/>
      <c r="F17" s="2192"/>
      <c r="G17" s="2192"/>
      <c r="H17" s="2192"/>
      <c r="I17" s="2192"/>
      <c r="J17" s="2192"/>
      <c r="K17" s="2192"/>
      <c r="L17" s="2192"/>
      <c r="M17" s="2192"/>
      <c r="N17" s="2192"/>
      <c r="O17" s="2192"/>
      <c r="P17" s="2192"/>
      <c r="Q17" s="2192"/>
      <c r="R17" s="2193"/>
      <c r="S17" s="1510"/>
      <c r="AE17" s="1829"/>
      <c r="AF17" s="1829"/>
      <c r="AG17" s="1829"/>
      <c r="AH17" s="1829"/>
      <c r="AI17" s="1829"/>
      <c r="AJ17" s="1829"/>
      <c r="AK17" s="1829"/>
      <c r="AL17" s="1829"/>
      <c r="AM17" s="1829"/>
      <c r="AN17" s="1829"/>
      <c r="AO17" s="1829"/>
    </row>
    <row r="18" spans="1:50" ht="3.75" customHeight="1" x14ac:dyDescent="0.2">
      <c r="A18" s="318"/>
      <c r="B18" s="328"/>
      <c r="C18" s="599"/>
      <c r="D18" s="599"/>
      <c r="E18" s="599"/>
      <c r="F18" s="599"/>
      <c r="G18" s="599"/>
      <c r="H18" s="599"/>
      <c r="I18" s="599"/>
      <c r="J18" s="599"/>
      <c r="K18" s="599"/>
      <c r="L18" s="599"/>
      <c r="M18" s="599"/>
      <c r="N18" s="599"/>
      <c r="O18" s="599"/>
      <c r="P18" s="599"/>
      <c r="Q18" s="599"/>
      <c r="R18" s="329"/>
      <c r="S18" s="54"/>
    </row>
    <row r="19" spans="1:50" ht="3.75" customHeight="1" x14ac:dyDescent="0.2">
      <c r="A19" s="318"/>
      <c r="B19" s="328"/>
      <c r="C19" s="61"/>
      <c r="D19" s="326"/>
      <c r="E19" s="351"/>
      <c r="F19" s="351"/>
      <c r="G19" s="351"/>
      <c r="H19" s="351"/>
      <c r="I19" s="351"/>
      <c r="J19" s="351"/>
      <c r="K19" s="351"/>
      <c r="L19" s="351"/>
      <c r="M19" s="351"/>
      <c r="N19" s="351"/>
      <c r="O19" s="351"/>
      <c r="P19" s="351"/>
      <c r="Q19" s="351"/>
      <c r="R19" s="329"/>
      <c r="S19" s="318"/>
      <c r="AI19" s="1815"/>
      <c r="AJ19" s="1815"/>
    </row>
    <row r="20" spans="1:50" ht="11.25" customHeight="1" x14ac:dyDescent="0.2">
      <c r="A20" s="318"/>
      <c r="B20" s="328"/>
      <c r="C20" s="61"/>
      <c r="D20" s="326"/>
      <c r="E20" s="351"/>
      <c r="F20" s="351"/>
      <c r="G20" s="351"/>
      <c r="H20" s="351"/>
      <c r="I20" s="351"/>
      <c r="J20" s="351"/>
      <c r="K20" s="351"/>
      <c r="L20" s="351"/>
      <c r="M20" s="351"/>
      <c r="N20" s="351"/>
      <c r="O20" s="351"/>
      <c r="P20" s="351"/>
      <c r="Q20" s="351"/>
      <c r="R20" s="329"/>
      <c r="S20" s="318"/>
      <c r="U20" s="1527"/>
      <c r="V20" s="1527"/>
      <c r="W20" s="1527"/>
      <c r="X20" s="1527"/>
      <c r="Y20" s="1527"/>
      <c r="AF20" s="1813" t="s">
        <v>666</v>
      </c>
      <c r="AI20" s="1815"/>
      <c r="AJ20" s="1815"/>
    </row>
    <row r="21" spans="1:50" ht="11.25" customHeight="1" x14ac:dyDescent="0.2">
      <c r="A21" s="318"/>
      <c r="B21" s="328"/>
      <c r="C21" s="61"/>
      <c r="D21" s="326"/>
      <c r="E21" s="351"/>
      <c r="F21" s="351"/>
      <c r="G21" s="351"/>
      <c r="H21" s="351"/>
      <c r="I21" s="351"/>
      <c r="J21" s="351"/>
      <c r="K21" s="351"/>
      <c r="L21" s="351"/>
      <c r="M21" s="351"/>
      <c r="N21" s="351"/>
      <c r="O21" s="351"/>
      <c r="P21" s="351"/>
      <c r="Q21" s="351"/>
      <c r="R21" s="329"/>
      <c r="S21" s="318"/>
      <c r="AF21" s="1813" t="s">
        <v>667</v>
      </c>
      <c r="AI21" s="1815"/>
      <c r="AJ21" s="1815" t="s">
        <v>668</v>
      </c>
    </row>
    <row r="22" spans="1:50" ht="11.25" customHeight="1" x14ac:dyDescent="0.2">
      <c r="A22" s="318"/>
      <c r="B22" s="328"/>
      <c r="C22" s="61"/>
      <c r="D22" s="326"/>
      <c r="E22" s="351"/>
      <c r="F22" s="351"/>
      <c r="G22" s="351"/>
      <c r="H22" s="351"/>
      <c r="I22" s="351"/>
      <c r="J22" s="351"/>
      <c r="K22" s="351"/>
      <c r="L22" s="351"/>
      <c r="M22" s="351"/>
      <c r="N22" s="351"/>
      <c r="O22" s="351"/>
      <c r="P22" s="351"/>
      <c r="Q22" s="351"/>
      <c r="R22" s="329"/>
      <c r="S22" s="318"/>
      <c r="AF22" s="1826"/>
      <c r="AG22" s="1827" t="s">
        <v>669</v>
      </c>
      <c r="AH22" s="1827" t="s">
        <v>670</v>
      </c>
      <c r="AI22" s="1815"/>
      <c r="AJ22" s="1826"/>
      <c r="AK22" s="1827" t="s">
        <v>671</v>
      </c>
      <c r="AL22" s="1827" t="s">
        <v>672</v>
      </c>
    </row>
    <row r="23" spans="1:50" ht="11.25" customHeight="1" x14ac:dyDescent="0.2">
      <c r="A23" s="318"/>
      <c r="B23" s="328"/>
      <c r="C23" s="61"/>
      <c r="D23" s="326"/>
      <c r="E23" s="351"/>
      <c r="F23" s="351"/>
      <c r="G23" s="351"/>
      <c r="H23" s="351"/>
      <c r="I23" s="351"/>
      <c r="J23" s="351"/>
      <c r="K23" s="351"/>
      <c r="L23" s="351"/>
      <c r="M23" s="351"/>
      <c r="N23" s="351"/>
      <c r="O23" s="351"/>
      <c r="P23" s="351"/>
      <c r="Q23" s="351"/>
      <c r="R23" s="329"/>
      <c r="S23" s="318"/>
      <c r="AF23" s="1826" t="s">
        <v>673</v>
      </c>
      <c r="AG23" s="1828">
        <v>4219.2896794799999</v>
      </c>
      <c r="AH23" s="1828">
        <v>1412.42342533695</v>
      </c>
      <c r="AI23" s="1815"/>
      <c r="AJ23" s="1826" t="s">
        <v>673</v>
      </c>
      <c r="AK23" s="1828">
        <v>1154.2589420831043</v>
      </c>
      <c r="AL23" s="1828">
        <v>390.83708653840472</v>
      </c>
      <c r="AM23" s="1833" t="s">
        <v>674</v>
      </c>
      <c r="AN23" s="1828"/>
      <c r="AO23" s="1828"/>
      <c r="AP23" s="1512"/>
      <c r="AQ23" s="1512"/>
      <c r="AR23" s="1512"/>
      <c r="AS23" s="1512"/>
      <c r="AT23" s="1512"/>
      <c r="AU23" s="1512"/>
      <c r="AV23" s="1512"/>
      <c r="AW23" s="1512"/>
      <c r="AX23" s="1512"/>
    </row>
    <row r="24" spans="1:50" ht="11.25" customHeight="1" x14ac:dyDescent="0.2">
      <c r="A24" s="318"/>
      <c r="B24" s="328"/>
      <c r="C24" s="61"/>
      <c r="D24" s="326"/>
      <c r="E24" s="351"/>
      <c r="F24" s="351"/>
      <c r="G24" s="351"/>
      <c r="H24" s="351"/>
      <c r="I24" s="351"/>
      <c r="J24" s="351"/>
      <c r="K24" s="351"/>
      <c r="L24" s="351"/>
      <c r="M24" s="351"/>
      <c r="N24" s="351"/>
      <c r="O24" s="351"/>
      <c r="P24" s="351"/>
      <c r="Q24" s="351"/>
      <c r="R24" s="329"/>
      <c r="S24" s="318"/>
      <c r="AF24" s="1826" t="s">
        <v>675</v>
      </c>
      <c r="AG24" s="1828">
        <v>4162.5877878600004</v>
      </c>
      <c r="AH24" s="1828">
        <v>1410.07631618399</v>
      </c>
      <c r="AI24" s="1815"/>
      <c r="AJ24" s="1826" t="s">
        <v>675</v>
      </c>
      <c r="AK24" s="1828">
        <v>1133.9321425349203</v>
      </c>
      <c r="AL24" s="1828">
        <v>384.75880929882385</v>
      </c>
      <c r="AM24" s="1833" t="s">
        <v>674</v>
      </c>
    </row>
    <row r="25" spans="1:50" ht="11.25" customHeight="1" x14ac:dyDescent="0.2">
      <c r="A25" s="318"/>
      <c r="B25" s="328"/>
      <c r="C25" s="61"/>
      <c r="D25" s="326"/>
      <c r="E25" s="351"/>
      <c r="F25" s="351"/>
      <c r="G25" s="351"/>
      <c r="H25" s="351"/>
      <c r="I25" s="351"/>
      <c r="J25" s="351"/>
      <c r="K25" s="351"/>
      <c r="L25" s="351"/>
      <c r="M25" s="351"/>
      <c r="N25" s="351"/>
      <c r="O25" s="351"/>
      <c r="P25" s="351"/>
      <c r="Q25" s="351"/>
      <c r="R25" s="329"/>
      <c r="S25" s="318"/>
      <c r="AF25" s="1826" t="s">
        <v>676</v>
      </c>
      <c r="AG25" s="1828">
        <v>4189.6086306799998</v>
      </c>
      <c r="AH25" s="1828">
        <v>1410.07631618399</v>
      </c>
      <c r="AI25" s="1815"/>
      <c r="AJ25" s="1826" t="s">
        <v>676</v>
      </c>
      <c r="AK25" s="1828">
        <f>+E$10</f>
        <v>1141.1520803947283</v>
      </c>
      <c r="AL25" s="1828">
        <f>+E$11</f>
        <v>384.0720371696213</v>
      </c>
    </row>
    <row r="26" spans="1:50" ht="11.25" customHeight="1" x14ac:dyDescent="0.2">
      <c r="A26" s="318"/>
      <c r="B26" s="328"/>
      <c r="C26" s="61"/>
      <c r="D26" s="326"/>
      <c r="E26" s="351"/>
      <c r="F26" s="351"/>
      <c r="G26" s="351"/>
      <c r="H26" s="351"/>
      <c r="I26" s="351"/>
      <c r="J26" s="351"/>
      <c r="K26" s="351"/>
      <c r="L26" s="351"/>
      <c r="M26" s="351"/>
      <c r="N26" s="351"/>
      <c r="O26" s="351"/>
      <c r="P26" s="351"/>
      <c r="Q26" s="351"/>
      <c r="R26" s="329"/>
      <c r="S26" s="318"/>
      <c r="U26" s="1513"/>
      <c r="AF26" s="1826" t="s">
        <v>677</v>
      </c>
      <c r="AG26" s="1828">
        <v>3936.5594306100002</v>
      </c>
      <c r="AH26" s="1828">
        <v>1194.2347980260799</v>
      </c>
      <c r="AI26" s="1815"/>
      <c r="AJ26" s="1826" t="s">
        <v>677</v>
      </c>
      <c r="AK26" s="1828">
        <f>+F$10</f>
        <v>1111.9583590691384</v>
      </c>
      <c r="AL26" s="1828">
        <f>+F$11</f>
        <v>337.33502307383412</v>
      </c>
    </row>
    <row r="27" spans="1:50" ht="11.25" customHeight="1" x14ac:dyDescent="0.2">
      <c r="A27" s="318"/>
      <c r="B27" s="328"/>
      <c r="C27" s="61"/>
      <c r="D27" s="326"/>
      <c r="E27" s="351"/>
      <c r="F27" s="351"/>
      <c r="G27" s="351"/>
      <c r="H27" s="351"/>
      <c r="I27" s="351"/>
      <c r="J27" s="351"/>
      <c r="K27" s="351"/>
      <c r="L27" s="351"/>
      <c r="M27" s="351"/>
      <c r="N27" s="351"/>
      <c r="O27" s="351"/>
      <c r="P27" s="351"/>
      <c r="Q27" s="351"/>
      <c r="R27" s="329"/>
      <c r="S27" s="318"/>
      <c r="U27" s="1511"/>
      <c r="AF27" s="1826" t="s">
        <v>678</v>
      </c>
      <c r="AG27" s="1828">
        <v>4033.0202637299999</v>
      </c>
      <c r="AH27" s="1828">
        <v>1221.8040141866099</v>
      </c>
      <c r="AI27" s="1815"/>
      <c r="AJ27" s="1826" t="s">
        <v>678</v>
      </c>
      <c r="AK27" s="1828">
        <f>+G$10</f>
        <v>1139.0067797053905</v>
      </c>
      <c r="AL27" s="1828">
        <f>+G$11</f>
        <v>345.06225226419457</v>
      </c>
    </row>
    <row r="28" spans="1:50" ht="11.25" customHeight="1" x14ac:dyDescent="0.2">
      <c r="A28" s="318"/>
      <c r="B28" s="328"/>
      <c r="C28" s="61"/>
      <c r="D28" s="326"/>
      <c r="E28" s="351"/>
      <c r="F28" s="351"/>
      <c r="G28" s="351"/>
      <c r="H28" s="351"/>
      <c r="I28" s="351"/>
      <c r="J28" s="351"/>
      <c r="K28" s="351"/>
      <c r="L28" s="351"/>
      <c r="M28" s="351"/>
      <c r="N28" s="351"/>
      <c r="O28" s="351"/>
      <c r="P28" s="351"/>
      <c r="Q28" s="351"/>
      <c r="R28" s="329"/>
      <c r="S28" s="318"/>
      <c r="U28" s="1511"/>
      <c r="AF28" s="1826" t="s">
        <v>679</v>
      </c>
      <c r="AG28" s="1828">
        <v>5075.7552454399993</v>
      </c>
      <c r="AH28" s="1828">
        <v>1601.7162958966401</v>
      </c>
      <c r="AI28" s="1815"/>
      <c r="AJ28" s="1826" t="s">
        <v>679</v>
      </c>
      <c r="AK28" s="1828">
        <f>+H$10</f>
        <v>1415.4558289948745</v>
      </c>
      <c r="AL28" s="1828">
        <f>+H$11</f>
        <v>446.66430073825325</v>
      </c>
    </row>
    <row r="29" spans="1:50" ht="11.25" customHeight="1" x14ac:dyDescent="0.2">
      <c r="A29" s="318"/>
      <c r="B29" s="328"/>
      <c r="C29" s="61"/>
      <c r="D29" s="326"/>
      <c r="E29" s="351"/>
      <c r="F29" s="351"/>
      <c r="G29" s="351"/>
      <c r="H29" s="351"/>
      <c r="I29" s="351"/>
      <c r="J29" s="351"/>
      <c r="K29" s="351"/>
      <c r="L29" s="351"/>
      <c r="M29" s="351"/>
      <c r="N29" s="351"/>
      <c r="O29" s="351"/>
      <c r="P29" s="351"/>
      <c r="Q29" s="351"/>
      <c r="R29" s="329"/>
      <c r="S29" s="318"/>
      <c r="T29" s="1514"/>
      <c r="U29" s="1511"/>
      <c r="AF29" s="1826" t="s">
        <v>680</v>
      </c>
      <c r="AG29" s="1828">
        <v>4738.8490410300001</v>
      </c>
      <c r="AH29" s="1828">
        <v>1531.98185615481</v>
      </c>
      <c r="AI29" s="1815"/>
      <c r="AJ29" s="1826" t="s">
        <v>680</v>
      </c>
      <c r="AK29" s="1828">
        <f>+I$10</f>
        <v>1314.371382632937</v>
      </c>
      <c r="AL29" s="1828">
        <f>+I$11</f>
        <v>424.91184948257217</v>
      </c>
    </row>
    <row r="30" spans="1:50" ht="11.25" customHeight="1" x14ac:dyDescent="0.2">
      <c r="A30" s="318"/>
      <c r="B30" s="328"/>
      <c r="C30" s="61"/>
      <c r="D30" s="326"/>
      <c r="E30" s="351"/>
      <c r="F30" s="351"/>
      <c r="G30" s="351"/>
      <c r="H30" s="351"/>
      <c r="I30" s="351"/>
      <c r="J30" s="351"/>
      <c r="K30" s="351"/>
      <c r="L30" s="351"/>
      <c r="M30" s="351"/>
      <c r="N30" s="351"/>
      <c r="O30" s="351"/>
      <c r="P30" s="351"/>
      <c r="Q30" s="351"/>
      <c r="R30" s="329"/>
      <c r="S30" s="318"/>
      <c r="AF30" s="1826" t="s">
        <v>681</v>
      </c>
      <c r="AG30" s="1828">
        <v>4356.8345263400006</v>
      </c>
      <c r="AH30" s="1828">
        <v>1476.9921176558901</v>
      </c>
      <c r="AI30" s="1815"/>
      <c r="AJ30" s="1826" t="s">
        <v>681</v>
      </c>
      <c r="AK30" s="1828">
        <f>+J$10</f>
        <v>1207.8081445288676</v>
      </c>
      <c r="AL30" s="1828">
        <f>+J$11</f>
        <v>409.45395064345604</v>
      </c>
    </row>
    <row r="31" spans="1:50" ht="11.25" customHeight="1" x14ac:dyDescent="0.2">
      <c r="A31" s="318"/>
      <c r="B31" s="328"/>
      <c r="C31" s="61"/>
      <c r="D31" s="326"/>
      <c r="E31" s="351"/>
      <c r="F31" s="351"/>
      <c r="G31" s="351"/>
      <c r="H31" s="351"/>
      <c r="I31" s="351"/>
      <c r="J31" s="351"/>
      <c r="K31" s="351"/>
      <c r="L31" s="351"/>
      <c r="M31" s="351"/>
      <c r="N31" s="351"/>
      <c r="O31" s="351"/>
      <c r="P31" s="351"/>
      <c r="Q31" s="351"/>
      <c r="R31" s="329"/>
      <c r="S31" s="318"/>
      <c r="T31" s="1514"/>
      <c r="U31" s="1511"/>
      <c r="AF31" s="1826" t="s">
        <v>682</v>
      </c>
      <c r="AG31" s="1828">
        <v>4131.5446760300001</v>
      </c>
      <c r="AH31" s="1828">
        <v>1401.3604752465601</v>
      </c>
      <c r="AJ31" s="1826" t="s">
        <v>682</v>
      </c>
      <c r="AK31" s="1828">
        <f>+K$10</f>
        <v>1138.693889933603</v>
      </c>
      <c r="AL31" s="1828">
        <f>+K$11</f>
        <v>386.22857451248365</v>
      </c>
    </row>
    <row r="32" spans="1:50" ht="10.5" customHeight="1" x14ac:dyDescent="0.2">
      <c r="A32" s="318"/>
      <c r="B32" s="328"/>
      <c r="C32" s="61"/>
      <c r="D32" s="326"/>
      <c r="E32" s="351"/>
      <c r="F32" s="351"/>
      <c r="G32" s="351"/>
      <c r="H32" s="351"/>
      <c r="I32" s="351"/>
      <c r="J32" s="351"/>
      <c r="K32" s="351"/>
      <c r="L32" s="351"/>
      <c r="M32" s="351"/>
      <c r="N32" s="351"/>
      <c r="O32" s="351"/>
      <c r="P32" s="351"/>
      <c r="Q32" s="351"/>
      <c r="R32" s="329"/>
      <c r="S32" s="318"/>
      <c r="AF32" s="1826" t="s">
        <v>683</v>
      </c>
      <c r="AG32" s="1828">
        <v>4170.2063779</v>
      </c>
      <c r="AH32" s="1828">
        <v>1415.83339228558</v>
      </c>
      <c r="AJ32" s="1826" t="s">
        <v>683</v>
      </c>
      <c r="AK32" s="1828">
        <f>+L$10</f>
        <v>1149.8542701874915</v>
      </c>
      <c r="AL32" s="1828">
        <f>+L$11</f>
        <v>390.38884996704462</v>
      </c>
    </row>
    <row r="33" spans="1:41" ht="6" customHeight="1" x14ac:dyDescent="0.2">
      <c r="A33" s="318"/>
      <c r="B33" s="328"/>
      <c r="C33" s="61"/>
      <c r="D33" s="326"/>
      <c r="E33" s="351"/>
      <c r="F33" s="351"/>
      <c r="G33" s="351"/>
      <c r="H33" s="351"/>
      <c r="I33" s="351"/>
      <c r="J33" s="351"/>
      <c r="K33" s="351"/>
      <c r="L33" s="351"/>
      <c r="M33" s="351"/>
      <c r="N33" s="351"/>
      <c r="O33" s="351"/>
      <c r="P33" s="351"/>
      <c r="Q33" s="351"/>
      <c r="R33" s="329"/>
      <c r="S33" s="318"/>
      <c r="AF33" s="1826" t="s">
        <v>684</v>
      </c>
      <c r="AG33" s="1828">
        <v>5993.9348214900001</v>
      </c>
      <c r="AH33" s="1828">
        <v>2031.45321571413</v>
      </c>
      <c r="AJ33" s="1826" t="s">
        <v>684</v>
      </c>
      <c r="AK33" s="1828">
        <f>+M$10</f>
        <v>1641.9458506695096</v>
      </c>
      <c r="AL33" s="1828">
        <f>+M$11</f>
        <v>556.48522676826258</v>
      </c>
    </row>
    <row r="34" spans="1:41" s="341" customFormat="1" ht="9.9499999999999993" customHeight="1" x14ac:dyDescent="0.2">
      <c r="A34" s="338"/>
      <c r="B34" s="339"/>
      <c r="C34" s="1515" t="s">
        <v>685</v>
      </c>
      <c r="D34" s="1515"/>
      <c r="E34" s="340"/>
      <c r="F34" s="340"/>
      <c r="G34" s="340"/>
      <c r="H34" s="340"/>
      <c r="I34" s="340"/>
      <c r="J34" s="340"/>
      <c r="K34" s="340"/>
      <c r="L34" s="340"/>
      <c r="M34" s="340"/>
      <c r="N34" s="340"/>
      <c r="O34" s="340"/>
      <c r="P34" s="340"/>
      <c r="Q34" s="340"/>
      <c r="R34" s="329"/>
      <c r="S34" s="318"/>
      <c r="U34" s="1091"/>
      <c r="AE34" s="1813"/>
      <c r="AF34" s="1826" t="s">
        <v>686</v>
      </c>
      <c r="AG34" s="1828">
        <v>5064.02977612</v>
      </c>
      <c r="AH34" s="1828">
        <v>1719.4998917840098</v>
      </c>
      <c r="AI34" s="1813"/>
      <c r="AJ34" s="1826" t="s">
        <v>686</v>
      </c>
      <c r="AK34" s="1828">
        <f>+N$10</f>
        <v>1396.2553820227663</v>
      </c>
      <c r="AL34" s="1828">
        <f>+N$11</f>
        <v>474.10088100439634</v>
      </c>
      <c r="AM34" s="1813"/>
      <c r="AN34" s="1813"/>
      <c r="AO34" s="1813"/>
    </row>
    <row r="35" spans="1:41" s="332" customFormat="1" ht="10.5" customHeight="1" x14ac:dyDescent="0.2">
      <c r="A35" s="330"/>
      <c r="B35" s="905"/>
      <c r="C35" s="1516" t="s">
        <v>687</v>
      </c>
      <c r="D35" s="1517"/>
      <c r="E35" s="1606">
        <v>411.053</v>
      </c>
      <c r="F35" s="1606">
        <v>402.214</v>
      </c>
      <c r="G35" s="1606">
        <v>403.36900000000003</v>
      </c>
      <c r="H35" s="1606">
        <v>405.28199999999998</v>
      </c>
      <c r="I35" s="1606">
        <v>406.56099999999998</v>
      </c>
      <c r="J35" s="1606">
        <v>406.73200000000003</v>
      </c>
      <c r="K35" s="1606">
        <v>408.04199999999997</v>
      </c>
      <c r="L35" s="1606">
        <v>408.02300000000002</v>
      </c>
      <c r="M35" s="1606">
        <v>407.76799999999997</v>
      </c>
      <c r="N35" s="1606">
        <v>406.55900000000003</v>
      </c>
      <c r="O35" s="1606">
        <v>405.36900000000003</v>
      </c>
      <c r="P35" s="1606">
        <v>403.68200000000002</v>
      </c>
      <c r="Q35" s="1606">
        <v>404.78399999999999</v>
      </c>
      <c r="R35" s="1518"/>
      <c r="S35" s="330"/>
      <c r="U35" s="1519"/>
      <c r="AE35" s="1810"/>
      <c r="AF35" s="1826" t="s">
        <v>688</v>
      </c>
      <c r="AG35" s="1828">
        <v>4205.58112815</v>
      </c>
      <c r="AH35" s="1828">
        <v>1401.4898046496999</v>
      </c>
      <c r="AI35" s="1813"/>
      <c r="AJ35" s="1826" t="s">
        <v>688</v>
      </c>
      <c r="AK35" s="1828">
        <f>+O$10</f>
        <v>1170.760131215585</v>
      </c>
      <c r="AL35" s="1828">
        <f>+O$11</f>
        <v>390.15021648405701</v>
      </c>
      <c r="AM35" s="1810"/>
      <c r="AN35" s="1810"/>
      <c r="AO35" s="1810"/>
    </row>
    <row r="36" spans="1:41" ht="9.6" customHeight="1" x14ac:dyDescent="0.2">
      <c r="A36" s="318"/>
      <c r="B36" s="328"/>
      <c r="C36" s="1520" t="s">
        <v>60</v>
      </c>
      <c r="D36" s="892"/>
      <c r="E36" s="1611">
        <v>25.393999999999998</v>
      </c>
      <c r="F36" s="1611">
        <v>24.888000000000002</v>
      </c>
      <c r="G36" s="1611">
        <v>25.036000000000001</v>
      </c>
      <c r="H36" s="1611">
        <v>25.172999999999998</v>
      </c>
      <c r="I36" s="1611">
        <v>25.248999999999999</v>
      </c>
      <c r="J36" s="1611">
        <v>25.155999999999999</v>
      </c>
      <c r="K36" s="1611">
        <v>25.367000000000001</v>
      </c>
      <c r="L36" s="1611">
        <v>25.338999999999999</v>
      </c>
      <c r="M36" s="1611">
        <v>25.285</v>
      </c>
      <c r="N36" s="1611">
        <v>25.166</v>
      </c>
      <c r="O36" s="1611">
        <v>25.149000000000001</v>
      </c>
      <c r="P36" s="1611">
        <v>24.87</v>
      </c>
      <c r="Q36" s="1611">
        <v>24.943999999999999</v>
      </c>
      <c r="R36" s="329"/>
      <c r="S36" s="318">
        <v>24716</v>
      </c>
      <c r="T36" s="374"/>
      <c r="AF36" s="1826" t="s">
        <v>689</v>
      </c>
      <c r="AG36" s="1828">
        <v>4190.6495515100005</v>
      </c>
      <c r="AH36" s="1828">
        <v>1368.4498039888101</v>
      </c>
      <c r="AJ36" s="1826" t="s">
        <v>689</v>
      </c>
      <c r="AK36" s="1828">
        <f>+P$10</f>
        <v>1171.4013159338717</v>
      </c>
      <c r="AL36" s="1828">
        <f>+P$11</f>
        <v>382.51919695941569</v>
      </c>
    </row>
    <row r="37" spans="1:41" ht="9.6" customHeight="1" x14ac:dyDescent="0.2">
      <c r="A37" s="318"/>
      <c r="B37" s="328"/>
      <c r="C37" s="1520" t="s">
        <v>53</v>
      </c>
      <c r="D37" s="892"/>
      <c r="E37" s="1611">
        <v>5.7149999999999999</v>
      </c>
      <c r="F37" s="1611">
        <v>5.5579999999999998</v>
      </c>
      <c r="G37" s="1611">
        <v>5.61</v>
      </c>
      <c r="H37" s="1611">
        <v>5.6459999999999999</v>
      </c>
      <c r="I37" s="1611">
        <v>5.7</v>
      </c>
      <c r="J37" s="1611">
        <v>5.7549999999999999</v>
      </c>
      <c r="K37" s="1611">
        <v>5.8019999999999996</v>
      </c>
      <c r="L37" s="1611">
        <v>5.82</v>
      </c>
      <c r="M37" s="1611">
        <v>5.84</v>
      </c>
      <c r="N37" s="1611">
        <v>5.8070000000000004</v>
      </c>
      <c r="O37" s="1611">
        <v>5.774</v>
      </c>
      <c r="P37" s="1611">
        <v>5.7480000000000002</v>
      </c>
      <c r="Q37" s="1611">
        <v>5.7679999999999998</v>
      </c>
      <c r="R37" s="329"/>
      <c r="S37" s="318">
        <v>5505</v>
      </c>
      <c r="AF37" s="1826" t="s">
        <v>690</v>
      </c>
      <c r="AG37" s="1828">
        <v>4245.02606801</v>
      </c>
      <c r="AH37" s="1828">
        <v>1399.4806041157601</v>
      </c>
      <c r="AJ37" s="1826" t="s">
        <v>690</v>
      </c>
      <c r="AK37" s="1828">
        <f>+Q$10</f>
        <v>1182.8604896399333</v>
      </c>
      <c r="AL37" s="1828">
        <f>+Q$11</f>
        <v>389.95998754890525</v>
      </c>
    </row>
    <row r="38" spans="1:41" ht="9.6" customHeight="1" x14ac:dyDescent="0.2">
      <c r="A38" s="318"/>
      <c r="B38" s="328"/>
      <c r="C38" s="1520" t="s">
        <v>62</v>
      </c>
      <c r="D38" s="892"/>
      <c r="E38" s="1611">
        <v>34.539000000000001</v>
      </c>
      <c r="F38" s="1611">
        <v>33.835000000000001</v>
      </c>
      <c r="G38" s="1611">
        <v>33.918999999999997</v>
      </c>
      <c r="H38" s="1611">
        <v>34.082000000000001</v>
      </c>
      <c r="I38" s="1611">
        <v>34.222999999999999</v>
      </c>
      <c r="J38" s="1611">
        <v>34.223999999999997</v>
      </c>
      <c r="K38" s="1611">
        <v>34.372</v>
      </c>
      <c r="L38" s="1611">
        <v>34.401000000000003</v>
      </c>
      <c r="M38" s="1611">
        <v>34.421999999999997</v>
      </c>
      <c r="N38" s="1611">
        <v>34.331000000000003</v>
      </c>
      <c r="O38" s="1611">
        <v>34.393999999999998</v>
      </c>
      <c r="P38" s="1611">
        <v>34.319000000000003</v>
      </c>
      <c r="Q38" s="1611">
        <v>34.409999999999997</v>
      </c>
      <c r="R38" s="329"/>
      <c r="S38" s="318">
        <v>35834</v>
      </c>
    </row>
    <row r="39" spans="1:41" ht="9.6" customHeight="1" x14ac:dyDescent="0.2">
      <c r="A39" s="318"/>
      <c r="B39" s="328"/>
      <c r="C39" s="1520" t="s">
        <v>64</v>
      </c>
      <c r="D39" s="892"/>
      <c r="E39" s="1611">
        <v>4.3929999999999998</v>
      </c>
      <c r="F39" s="1611">
        <v>4.2789999999999999</v>
      </c>
      <c r="G39" s="1611">
        <v>4.3090000000000002</v>
      </c>
      <c r="H39" s="1611">
        <v>4.335</v>
      </c>
      <c r="I39" s="1611">
        <v>4.3449999999999998</v>
      </c>
      <c r="J39" s="1611">
        <v>4.3310000000000004</v>
      </c>
      <c r="K39" s="1611">
        <v>4.3650000000000002</v>
      </c>
      <c r="L39" s="1611">
        <v>4.3499999999999996</v>
      </c>
      <c r="M39" s="1611">
        <v>4.3499999999999996</v>
      </c>
      <c r="N39" s="1611">
        <v>4.343</v>
      </c>
      <c r="O39" s="1611">
        <v>4.32</v>
      </c>
      <c r="P39" s="1611">
        <v>4.3129999999999997</v>
      </c>
      <c r="Q39" s="1611">
        <v>4.3310000000000004</v>
      </c>
      <c r="R39" s="329"/>
      <c r="S39" s="318">
        <v>3304</v>
      </c>
    </row>
    <row r="40" spans="1:41" ht="9.6" customHeight="1" x14ac:dyDescent="0.2">
      <c r="A40" s="318"/>
      <c r="B40" s="328"/>
      <c r="C40" s="1520" t="s">
        <v>73</v>
      </c>
      <c r="D40" s="892"/>
      <c r="E40" s="1611">
        <v>6.1840000000000002</v>
      </c>
      <c r="F40" s="1611">
        <v>6.0810000000000004</v>
      </c>
      <c r="G40" s="1611">
        <v>6.0720000000000001</v>
      </c>
      <c r="H40" s="1611">
        <v>6.1</v>
      </c>
      <c r="I40" s="1611">
        <v>6.1020000000000003</v>
      </c>
      <c r="J40" s="1611">
        <v>6.1029999999999998</v>
      </c>
      <c r="K40" s="1611">
        <v>6.1079999999999997</v>
      </c>
      <c r="L40" s="1611">
        <v>6.1150000000000002</v>
      </c>
      <c r="M40" s="1611">
        <v>6.1420000000000003</v>
      </c>
      <c r="N40" s="1611">
        <v>6.1429999999999998</v>
      </c>
      <c r="O40" s="1611">
        <v>6.1520000000000001</v>
      </c>
      <c r="P40" s="1611">
        <v>6.1150000000000002</v>
      </c>
      <c r="Q40" s="1611">
        <v>6.1390000000000002</v>
      </c>
      <c r="R40" s="329"/>
      <c r="S40" s="318">
        <v>6334</v>
      </c>
    </row>
    <row r="41" spans="1:41" ht="9.6" customHeight="1" x14ac:dyDescent="0.2">
      <c r="A41" s="318"/>
      <c r="B41" s="328"/>
      <c r="C41" s="1520" t="s">
        <v>59</v>
      </c>
      <c r="D41" s="892"/>
      <c r="E41" s="1611">
        <v>13.638</v>
      </c>
      <c r="F41" s="1611">
        <v>13.366</v>
      </c>
      <c r="G41" s="1611">
        <v>13.397</v>
      </c>
      <c r="H41" s="1611">
        <v>13.472</v>
      </c>
      <c r="I41" s="1611">
        <v>13.528</v>
      </c>
      <c r="J41" s="1611">
        <v>13.557</v>
      </c>
      <c r="K41" s="1611">
        <v>13.608000000000001</v>
      </c>
      <c r="L41" s="1611">
        <v>13.612</v>
      </c>
      <c r="M41" s="1611">
        <v>13.598000000000001</v>
      </c>
      <c r="N41" s="1611">
        <v>13.571999999999999</v>
      </c>
      <c r="O41" s="1611">
        <v>13.565</v>
      </c>
      <c r="P41" s="1611">
        <v>13.484999999999999</v>
      </c>
      <c r="Q41" s="1611">
        <v>13.526999999999999</v>
      </c>
      <c r="R41" s="329"/>
      <c r="S41" s="318">
        <v>14052</v>
      </c>
    </row>
    <row r="42" spans="1:41" ht="9.6" customHeight="1" x14ac:dyDescent="0.2">
      <c r="A42" s="318"/>
      <c r="B42" s="328"/>
      <c r="C42" s="1520" t="s">
        <v>54</v>
      </c>
      <c r="D42" s="892"/>
      <c r="E42" s="1611">
        <v>6.3390000000000004</v>
      </c>
      <c r="F42" s="1611">
        <v>6.2130000000000001</v>
      </c>
      <c r="G42" s="1611">
        <v>6.2409999999999997</v>
      </c>
      <c r="H42" s="1611">
        <v>6.2450000000000001</v>
      </c>
      <c r="I42" s="1611">
        <v>6.266</v>
      </c>
      <c r="J42" s="1611">
        <v>6.2830000000000004</v>
      </c>
      <c r="K42" s="1611">
        <v>6.3019999999999996</v>
      </c>
      <c r="L42" s="1611">
        <v>6.3019999999999996</v>
      </c>
      <c r="M42" s="1611">
        <v>6.3010000000000002</v>
      </c>
      <c r="N42" s="1611">
        <v>6.31</v>
      </c>
      <c r="O42" s="1611">
        <v>6.2770000000000001</v>
      </c>
      <c r="P42" s="1611">
        <v>6.2480000000000002</v>
      </c>
      <c r="Q42" s="1611">
        <v>6.2670000000000003</v>
      </c>
      <c r="R42" s="329"/>
      <c r="S42" s="318">
        <v>5973</v>
      </c>
    </row>
    <row r="43" spans="1:41" ht="9.6" customHeight="1" x14ac:dyDescent="0.2">
      <c r="A43" s="318"/>
      <c r="B43" s="328"/>
      <c r="C43" s="1520" t="s">
        <v>72</v>
      </c>
      <c r="D43" s="892"/>
      <c r="E43" s="1611">
        <v>22.715</v>
      </c>
      <c r="F43" s="1611">
        <v>21.984999999999999</v>
      </c>
      <c r="G43" s="1611">
        <v>22.094999999999999</v>
      </c>
      <c r="H43" s="1611">
        <v>22.43</v>
      </c>
      <c r="I43" s="1611">
        <v>22.713000000000001</v>
      </c>
      <c r="J43" s="1611">
        <v>22.762</v>
      </c>
      <c r="K43" s="1611">
        <v>22.757000000000001</v>
      </c>
      <c r="L43" s="1611">
        <v>22.571999999999999</v>
      </c>
      <c r="M43" s="1611">
        <v>22.29</v>
      </c>
      <c r="N43" s="1611">
        <v>22.067</v>
      </c>
      <c r="O43" s="1611">
        <v>21.821999999999999</v>
      </c>
      <c r="P43" s="1611">
        <v>21.731000000000002</v>
      </c>
      <c r="Q43" s="1611">
        <v>21.6</v>
      </c>
      <c r="R43" s="329"/>
      <c r="S43" s="318">
        <v>26102</v>
      </c>
    </row>
    <row r="44" spans="1:41" ht="9.6" customHeight="1" x14ac:dyDescent="0.2">
      <c r="A44" s="318"/>
      <c r="B44" s="328"/>
      <c r="C44" s="1520" t="s">
        <v>74</v>
      </c>
      <c r="D44" s="892"/>
      <c r="E44" s="1611">
        <v>5.1680000000000001</v>
      </c>
      <c r="F44" s="1611">
        <v>5.048</v>
      </c>
      <c r="G44" s="1611">
        <v>5.0629999999999997</v>
      </c>
      <c r="H44" s="1611">
        <v>5.0949999999999998</v>
      </c>
      <c r="I44" s="1611">
        <v>5.1050000000000004</v>
      </c>
      <c r="J44" s="1611">
        <v>5.1139999999999999</v>
      </c>
      <c r="K44" s="1611">
        <v>5.1289999999999996</v>
      </c>
      <c r="L44" s="1611">
        <v>5.1159999999999997</v>
      </c>
      <c r="M44" s="1611">
        <v>5.1210000000000004</v>
      </c>
      <c r="N44" s="1611">
        <v>5.1070000000000002</v>
      </c>
      <c r="O44" s="1611">
        <v>5.1070000000000002</v>
      </c>
      <c r="P44" s="1611">
        <v>5.101</v>
      </c>
      <c r="Q44" s="1611">
        <v>5.0999999999999996</v>
      </c>
      <c r="R44" s="329"/>
      <c r="S44" s="318">
        <v>4393</v>
      </c>
      <c r="AF44" s="1813" t="s">
        <v>691</v>
      </c>
    </row>
    <row r="45" spans="1:41" ht="9.6" customHeight="1" x14ac:dyDescent="0.2">
      <c r="A45" s="318"/>
      <c r="B45" s="328"/>
      <c r="C45" s="1520" t="s">
        <v>58</v>
      </c>
      <c r="D45" s="892"/>
      <c r="E45" s="1611">
        <v>20.161000000000001</v>
      </c>
      <c r="F45" s="1611">
        <v>19.776</v>
      </c>
      <c r="G45" s="1611">
        <v>19.835000000000001</v>
      </c>
      <c r="H45" s="1611">
        <v>19.992000000000001</v>
      </c>
      <c r="I45" s="1611">
        <v>20.033000000000001</v>
      </c>
      <c r="J45" s="1611">
        <v>20.012</v>
      </c>
      <c r="K45" s="1611">
        <v>20.033000000000001</v>
      </c>
      <c r="L45" s="1611">
        <v>20.012</v>
      </c>
      <c r="M45" s="1611">
        <v>20.029</v>
      </c>
      <c r="N45" s="1611">
        <v>19.925000000000001</v>
      </c>
      <c r="O45" s="1611">
        <v>19.928999999999998</v>
      </c>
      <c r="P45" s="1611">
        <v>19.844999999999999</v>
      </c>
      <c r="Q45" s="1611">
        <v>19.983000000000001</v>
      </c>
      <c r="R45" s="329"/>
      <c r="S45" s="318">
        <v>16923</v>
      </c>
      <c r="AF45" s="1813" t="s">
        <v>692</v>
      </c>
    </row>
    <row r="46" spans="1:41" ht="9.6" customHeight="1" x14ac:dyDescent="0.2">
      <c r="A46" s="318"/>
      <c r="B46" s="328"/>
      <c r="C46" s="1520" t="s">
        <v>57</v>
      </c>
      <c r="D46" s="892"/>
      <c r="E46" s="1611">
        <v>105.316</v>
      </c>
      <c r="F46" s="1611">
        <v>103.327</v>
      </c>
      <c r="G46" s="1611">
        <v>103.334</v>
      </c>
      <c r="H46" s="1611">
        <v>103.56</v>
      </c>
      <c r="I46" s="1611">
        <v>103.67400000000001</v>
      </c>
      <c r="J46" s="1611">
        <v>103.72799999999999</v>
      </c>
      <c r="K46" s="1611">
        <v>104.032</v>
      </c>
      <c r="L46" s="1611">
        <v>104.119</v>
      </c>
      <c r="M46" s="1611">
        <v>104.15600000000001</v>
      </c>
      <c r="N46" s="1611">
        <v>104.041</v>
      </c>
      <c r="O46" s="1611">
        <v>103.55800000000001</v>
      </c>
      <c r="P46" s="1611">
        <v>103.223</v>
      </c>
      <c r="Q46" s="1611">
        <v>103.453</v>
      </c>
      <c r="R46" s="329"/>
      <c r="S46" s="318">
        <v>81201</v>
      </c>
      <c r="AF46" s="1826"/>
      <c r="AG46" s="1827" t="s">
        <v>693</v>
      </c>
      <c r="AH46" s="1827" t="s">
        <v>694</v>
      </c>
    </row>
    <row r="47" spans="1:41" ht="9.6" customHeight="1" x14ac:dyDescent="0.2">
      <c r="A47" s="318"/>
      <c r="B47" s="328"/>
      <c r="C47" s="1520" t="s">
        <v>55</v>
      </c>
      <c r="D47" s="892"/>
      <c r="E47" s="1611">
        <v>3.87</v>
      </c>
      <c r="F47" s="1611">
        <v>3.7549999999999999</v>
      </c>
      <c r="G47" s="1611">
        <v>3.8050000000000002</v>
      </c>
      <c r="H47" s="1611">
        <v>3.8069999999999999</v>
      </c>
      <c r="I47" s="1611">
        <v>3.8119999999999998</v>
      </c>
      <c r="J47" s="1611">
        <v>3.8210000000000002</v>
      </c>
      <c r="K47" s="1611">
        <v>3.831</v>
      </c>
      <c r="L47" s="1611">
        <v>3.847</v>
      </c>
      <c r="M47" s="1611">
        <v>3.8460000000000001</v>
      </c>
      <c r="N47" s="1611">
        <v>3.8460000000000001</v>
      </c>
      <c r="O47" s="1611">
        <v>3.8450000000000002</v>
      </c>
      <c r="P47" s="1611">
        <v>3.8119999999999998</v>
      </c>
      <c r="Q47" s="1611">
        <v>3.8260000000000001</v>
      </c>
      <c r="R47" s="329"/>
      <c r="S47" s="318">
        <v>4403</v>
      </c>
      <c r="AF47" s="1826" t="s">
        <v>673</v>
      </c>
      <c r="AG47" s="1828">
        <v>927.85297661770107</v>
      </c>
      <c r="AH47" s="1828">
        <v>314.60935311719436</v>
      </c>
    </row>
    <row r="48" spans="1:41" ht="9.6" customHeight="1" x14ac:dyDescent="0.2">
      <c r="A48" s="318"/>
      <c r="B48" s="328"/>
      <c r="C48" s="1520" t="s">
        <v>61</v>
      </c>
      <c r="D48" s="892"/>
      <c r="E48" s="1611">
        <v>71.87</v>
      </c>
      <c r="F48" s="1611">
        <v>70.147000000000006</v>
      </c>
      <c r="G48" s="1611">
        <v>70.394000000000005</v>
      </c>
      <c r="H48" s="1611">
        <v>70.658000000000001</v>
      </c>
      <c r="I48" s="1611">
        <v>70.917000000000002</v>
      </c>
      <c r="J48" s="1611">
        <v>70.894000000000005</v>
      </c>
      <c r="K48" s="1611">
        <v>71.102999999999994</v>
      </c>
      <c r="L48" s="1611">
        <v>71.153000000000006</v>
      </c>
      <c r="M48" s="1611">
        <v>71.138000000000005</v>
      </c>
      <c r="N48" s="1611">
        <v>70.918000000000006</v>
      </c>
      <c r="O48" s="1611">
        <v>70.786000000000001</v>
      </c>
      <c r="P48" s="1611">
        <v>70.59</v>
      </c>
      <c r="Q48" s="1611">
        <v>70.727000000000004</v>
      </c>
      <c r="R48" s="329"/>
      <c r="S48" s="318">
        <v>88638</v>
      </c>
      <c r="AF48" s="1826" t="s">
        <v>675</v>
      </c>
      <c r="AG48" s="1828">
        <v>932.49673831019197</v>
      </c>
      <c r="AH48" s="1828">
        <v>316.26390297707189</v>
      </c>
    </row>
    <row r="49" spans="1:41" ht="9.6" customHeight="1" x14ac:dyDescent="0.2">
      <c r="A49" s="318"/>
      <c r="B49" s="328"/>
      <c r="C49" s="1520" t="s">
        <v>77</v>
      </c>
      <c r="D49" s="892"/>
      <c r="E49" s="1611">
        <v>15.019</v>
      </c>
      <c r="F49" s="1611">
        <v>14.69</v>
      </c>
      <c r="G49" s="1611">
        <v>14.727</v>
      </c>
      <c r="H49" s="1611">
        <v>14.795</v>
      </c>
      <c r="I49" s="1611">
        <v>14.83</v>
      </c>
      <c r="J49" s="1611">
        <v>14.867000000000001</v>
      </c>
      <c r="K49" s="1611">
        <v>14.879</v>
      </c>
      <c r="L49" s="1611">
        <v>14.904999999999999</v>
      </c>
      <c r="M49" s="1611">
        <v>14.912000000000001</v>
      </c>
      <c r="N49" s="1611">
        <v>14.881</v>
      </c>
      <c r="O49" s="1611">
        <v>14.803000000000001</v>
      </c>
      <c r="P49" s="1611">
        <v>14.721</v>
      </c>
      <c r="Q49" s="1611">
        <v>14.772</v>
      </c>
      <c r="R49" s="329"/>
      <c r="S49" s="318">
        <v>18640</v>
      </c>
      <c r="AF49" s="1826" t="s">
        <v>676</v>
      </c>
      <c r="AG49" s="1828">
        <v>918.36350846932601</v>
      </c>
      <c r="AH49" s="1828">
        <v>308.24382090506043</v>
      </c>
    </row>
    <row r="50" spans="1:41" ht="9.6" customHeight="1" x14ac:dyDescent="0.2">
      <c r="A50" s="318"/>
      <c r="B50" s="328"/>
      <c r="C50" s="1520" t="s">
        <v>56</v>
      </c>
      <c r="D50" s="892"/>
      <c r="E50" s="1611">
        <v>25.419</v>
      </c>
      <c r="F50" s="1611">
        <v>24.837</v>
      </c>
      <c r="G50" s="1611">
        <v>24.928999999999998</v>
      </c>
      <c r="H50" s="1611">
        <v>25.04</v>
      </c>
      <c r="I50" s="1611">
        <v>25.085999999999999</v>
      </c>
      <c r="J50" s="1611">
        <v>25.14</v>
      </c>
      <c r="K50" s="1611">
        <v>25.222000000000001</v>
      </c>
      <c r="L50" s="1611">
        <v>25.273</v>
      </c>
      <c r="M50" s="1611">
        <v>25.317</v>
      </c>
      <c r="N50" s="1611">
        <v>25.227</v>
      </c>
      <c r="O50" s="1611">
        <v>25.126999999999999</v>
      </c>
      <c r="P50" s="1611">
        <v>24.93</v>
      </c>
      <c r="Q50" s="1611">
        <v>25.012</v>
      </c>
      <c r="R50" s="329"/>
      <c r="S50" s="318">
        <v>35533</v>
      </c>
      <c r="AF50" s="1826" t="s">
        <v>677</v>
      </c>
      <c r="AG50" s="1828">
        <v>918.52796282212955</v>
      </c>
      <c r="AH50" s="1828">
        <v>274.99008534054394</v>
      </c>
    </row>
    <row r="51" spans="1:41" ht="9.6" customHeight="1" x14ac:dyDescent="0.2">
      <c r="A51" s="318"/>
      <c r="B51" s="328"/>
      <c r="C51" s="1520" t="s">
        <v>63</v>
      </c>
      <c r="D51" s="892"/>
      <c r="E51" s="1611">
        <v>8.8819999999999997</v>
      </c>
      <c r="F51" s="1611">
        <v>8.67</v>
      </c>
      <c r="G51" s="1611">
        <v>8.6969999999999992</v>
      </c>
      <c r="H51" s="1611">
        <v>8.7479999999999993</v>
      </c>
      <c r="I51" s="1611">
        <v>8.7379999999999995</v>
      </c>
      <c r="J51" s="1611">
        <v>8.7309999999999999</v>
      </c>
      <c r="K51" s="1611">
        <v>8.7479999999999993</v>
      </c>
      <c r="L51" s="1611">
        <v>8.7230000000000008</v>
      </c>
      <c r="M51" s="1611">
        <v>8.7289999999999992</v>
      </c>
      <c r="N51" s="1611">
        <v>8.7129999999999992</v>
      </c>
      <c r="O51" s="1611">
        <v>8.6859999999999999</v>
      </c>
      <c r="P51" s="1611">
        <v>8.6419999999999995</v>
      </c>
      <c r="Q51" s="1611">
        <v>8.7219999999999995</v>
      </c>
      <c r="R51" s="329"/>
      <c r="S51" s="318">
        <v>6979</v>
      </c>
      <c r="AF51" s="1826" t="s">
        <v>678</v>
      </c>
      <c r="AG51" s="1828">
        <v>924.75313338762692</v>
      </c>
      <c r="AH51" s="1828">
        <v>277.59208737777084</v>
      </c>
    </row>
    <row r="52" spans="1:41" ht="9.6" customHeight="1" x14ac:dyDescent="0.2">
      <c r="A52" s="318"/>
      <c r="B52" s="328"/>
      <c r="C52" s="1520" t="s">
        <v>65</v>
      </c>
      <c r="D52" s="892"/>
      <c r="E52" s="1611">
        <v>6.7169999999999996</v>
      </c>
      <c r="F52" s="1611">
        <v>6.5609999999999999</v>
      </c>
      <c r="G52" s="1611">
        <v>6.6050000000000004</v>
      </c>
      <c r="H52" s="1611">
        <v>6.6269999999999998</v>
      </c>
      <c r="I52" s="1611">
        <v>6.6479999999999997</v>
      </c>
      <c r="J52" s="1611">
        <v>6.6539999999999999</v>
      </c>
      <c r="K52" s="1611">
        <v>6.702</v>
      </c>
      <c r="L52" s="1611">
        <v>6.71</v>
      </c>
      <c r="M52" s="1611">
        <v>6.718</v>
      </c>
      <c r="N52" s="1611">
        <v>6.7089999999999996</v>
      </c>
      <c r="O52" s="1611">
        <v>6.6760000000000002</v>
      </c>
      <c r="P52" s="1611">
        <v>6.6390000000000002</v>
      </c>
      <c r="Q52" s="1611">
        <v>6.625</v>
      </c>
      <c r="R52" s="329"/>
      <c r="S52" s="318">
        <v>5622</v>
      </c>
      <c r="AF52" s="1826" t="s">
        <v>679</v>
      </c>
      <c r="AG52" s="1828">
        <v>931.66897697568561</v>
      </c>
      <c r="AH52" s="1828">
        <v>291.38989595103681</v>
      </c>
    </row>
    <row r="53" spans="1:41" ht="9.6" customHeight="1" x14ac:dyDescent="0.2">
      <c r="A53" s="318"/>
      <c r="B53" s="328"/>
      <c r="C53" s="1520" t="s">
        <v>75</v>
      </c>
      <c r="D53" s="892"/>
      <c r="E53" s="1611">
        <v>12.302</v>
      </c>
      <c r="F53" s="1611">
        <v>12.097</v>
      </c>
      <c r="G53" s="1611">
        <v>12.156000000000001</v>
      </c>
      <c r="H53" s="1611">
        <v>12.21</v>
      </c>
      <c r="I53" s="1611">
        <v>12.225</v>
      </c>
      <c r="J53" s="1611">
        <v>12.228</v>
      </c>
      <c r="K53" s="1611">
        <v>12.265000000000001</v>
      </c>
      <c r="L53" s="1611">
        <v>12.276999999999999</v>
      </c>
      <c r="M53" s="1611">
        <v>12.26</v>
      </c>
      <c r="N53" s="1611">
        <v>12.218</v>
      </c>
      <c r="O53" s="1611">
        <v>12.215</v>
      </c>
      <c r="P53" s="1611">
        <v>12.173</v>
      </c>
      <c r="Q53" s="1611">
        <v>12.228</v>
      </c>
      <c r="R53" s="329"/>
      <c r="S53" s="318">
        <v>12225</v>
      </c>
      <c r="AF53" s="1826" t="s">
        <v>680</v>
      </c>
      <c r="AG53" s="1828">
        <v>938.12179259690151</v>
      </c>
      <c r="AH53" s="1828">
        <v>303.04991494577104</v>
      </c>
    </row>
    <row r="54" spans="1:41" ht="9.6" customHeight="1" x14ac:dyDescent="0.2">
      <c r="A54" s="318"/>
      <c r="B54" s="328"/>
      <c r="C54" s="1520" t="s">
        <v>126</v>
      </c>
      <c r="D54" s="892"/>
      <c r="E54" s="1611">
        <v>7.6349999999999998</v>
      </c>
      <c r="F54" s="1611">
        <v>7.508</v>
      </c>
      <c r="G54" s="1611">
        <v>7.5369999999999999</v>
      </c>
      <c r="H54" s="1611">
        <v>7.6210000000000004</v>
      </c>
      <c r="I54" s="1611">
        <v>7.6660000000000004</v>
      </c>
      <c r="J54" s="1611">
        <v>7.65</v>
      </c>
      <c r="K54" s="1611">
        <v>7.6639999999999997</v>
      </c>
      <c r="L54" s="1611">
        <v>7.6340000000000003</v>
      </c>
      <c r="M54" s="1611">
        <v>7.577</v>
      </c>
      <c r="N54" s="1611">
        <v>7.5010000000000003</v>
      </c>
      <c r="O54" s="1611">
        <v>7.4790000000000001</v>
      </c>
      <c r="P54" s="1611">
        <v>7.4539999999999997</v>
      </c>
      <c r="Q54" s="1611">
        <v>7.625</v>
      </c>
      <c r="R54" s="329"/>
      <c r="S54" s="318">
        <v>8291</v>
      </c>
      <c r="U54" s="1513"/>
      <c r="AF54" s="1826" t="s">
        <v>681</v>
      </c>
      <c r="AG54" s="1828">
        <v>944.79807678948418</v>
      </c>
      <c r="AH54" s="1828">
        <v>320.03757636406385</v>
      </c>
    </row>
    <row r="55" spans="1:41" ht="9.6" customHeight="1" x14ac:dyDescent="0.2">
      <c r="A55" s="318"/>
      <c r="B55" s="328"/>
      <c r="C55" s="1520" t="s">
        <v>127</v>
      </c>
      <c r="D55" s="892"/>
      <c r="E55" s="1611">
        <v>8.9480000000000004</v>
      </c>
      <c r="F55" s="1611">
        <v>8.7720000000000002</v>
      </c>
      <c r="G55" s="1611">
        <v>8.7910000000000004</v>
      </c>
      <c r="H55" s="1611">
        <v>8.8279999999999994</v>
      </c>
      <c r="I55" s="1611">
        <v>8.8740000000000006</v>
      </c>
      <c r="J55" s="1611">
        <v>8.8940000000000001</v>
      </c>
      <c r="K55" s="1611">
        <v>8.9060000000000006</v>
      </c>
      <c r="L55" s="1611">
        <v>8.8930000000000007</v>
      </c>
      <c r="M55" s="1611">
        <v>8.8719999999999999</v>
      </c>
      <c r="N55" s="1611">
        <v>8.8699999999999992</v>
      </c>
      <c r="O55" s="1611">
        <v>8.8420000000000005</v>
      </c>
      <c r="P55" s="1611">
        <v>8.85</v>
      </c>
      <c r="Q55" s="1611">
        <v>8.8369999999999997</v>
      </c>
      <c r="R55" s="329"/>
      <c r="S55" s="318">
        <v>12043</v>
      </c>
      <c r="U55" s="1511"/>
      <c r="AF55" s="1826" t="s">
        <v>682</v>
      </c>
      <c r="AG55" s="1828">
        <v>937.73939924989963</v>
      </c>
      <c r="AH55" s="1828">
        <v>317.89088122755385</v>
      </c>
    </row>
    <row r="56" spans="1:41" ht="9.6" customHeight="1" x14ac:dyDescent="0.2">
      <c r="A56" s="318"/>
      <c r="B56" s="328"/>
      <c r="C56" s="1520" t="s">
        <v>125</v>
      </c>
      <c r="D56" s="892"/>
      <c r="E56" s="1611">
        <v>0.82899999999999996</v>
      </c>
      <c r="F56" s="1611">
        <v>0.82099999999999995</v>
      </c>
      <c r="G56" s="1611">
        <v>0.81699999999999995</v>
      </c>
      <c r="H56" s="1611">
        <v>0.81799999999999995</v>
      </c>
      <c r="I56" s="1611">
        <v>0.82699999999999996</v>
      </c>
      <c r="J56" s="1611">
        <v>0.82799999999999996</v>
      </c>
      <c r="K56" s="1611">
        <v>0.84699999999999998</v>
      </c>
      <c r="L56" s="1611">
        <v>0.85</v>
      </c>
      <c r="M56" s="1611">
        <v>0.86499999999999999</v>
      </c>
      <c r="N56" s="1611">
        <v>0.86399999999999999</v>
      </c>
      <c r="O56" s="1611">
        <v>0.86299999999999999</v>
      </c>
      <c r="P56" s="1611">
        <v>0.873</v>
      </c>
      <c r="Q56" s="1611">
        <v>0.88800000000000001</v>
      </c>
      <c r="R56" s="329"/>
      <c r="S56" s="318"/>
      <c r="U56" s="1511"/>
      <c r="AF56" s="1826" t="s">
        <v>683</v>
      </c>
      <c r="AG56" s="1828">
        <v>938.11999351024099</v>
      </c>
      <c r="AH56" s="1828">
        <v>318.30261136345149</v>
      </c>
    </row>
    <row r="57" spans="1:41" ht="12.75" customHeight="1" x14ac:dyDescent="0.2">
      <c r="A57" s="318"/>
      <c r="B57" s="900"/>
      <c r="C57" s="2180" t="s">
        <v>695</v>
      </c>
      <c r="D57" s="2180"/>
      <c r="E57" s="1606">
        <v>3738.3139999999999</v>
      </c>
      <c r="F57" s="1612">
        <v>3576.59</v>
      </c>
      <c r="G57" s="1606">
        <v>3584.223</v>
      </c>
      <c r="H57" s="1606">
        <v>3625.9059999999999</v>
      </c>
      <c r="I57" s="1606">
        <v>3647.9589999999998</v>
      </c>
      <c r="J57" s="1606">
        <v>3653.4690000000001</v>
      </c>
      <c r="K57" s="1606">
        <v>3687.7730000000001</v>
      </c>
      <c r="L57" s="1606">
        <v>3687.348</v>
      </c>
      <c r="M57" s="1606">
        <v>3681.58</v>
      </c>
      <c r="N57" s="1606">
        <v>3647.9780000000001</v>
      </c>
      <c r="O57" s="1606">
        <v>3657.895</v>
      </c>
      <c r="P57" s="1606">
        <v>3633.6889999999999</v>
      </c>
      <c r="Q57" s="1606">
        <v>3653.6329999999998</v>
      </c>
      <c r="R57" s="343"/>
      <c r="S57" s="318"/>
      <c r="T57" s="1514"/>
      <c r="U57" s="1511"/>
      <c r="AF57" s="1826" t="s">
        <v>684</v>
      </c>
      <c r="AG57" s="1828">
        <v>936.4091757397639</v>
      </c>
      <c r="AH57" s="1828">
        <v>317.41912691849154</v>
      </c>
    </row>
    <row r="58" spans="1:41" ht="12.6" customHeight="1" x14ac:dyDescent="0.2">
      <c r="A58" s="318"/>
      <c r="B58" s="900"/>
      <c r="C58" s="1521" t="s">
        <v>696</v>
      </c>
      <c r="D58" s="1522"/>
      <c r="E58" s="1613">
        <v>918.36350846932601</v>
      </c>
      <c r="F58" s="1613">
        <v>918.52796282212955</v>
      </c>
      <c r="G58" s="1613">
        <v>924.75313338762692</v>
      </c>
      <c r="H58" s="1613">
        <v>931.66897697568561</v>
      </c>
      <c r="I58" s="1613">
        <v>938.12179259690151</v>
      </c>
      <c r="J58" s="1613">
        <v>944.79807678948418</v>
      </c>
      <c r="K58" s="1613">
        <v>937.73939924989963</v>
      </c>
      <c r="L58" s="1613">
        <v>938.11999351024099</v>
      </c>
      <c r="M58" s="1613">
        <v>936.4091757397639</v>
      </c>
      <c r="N58" s="1613">
        <v>948.02503463836672</v>
      </c>
      <c r="O58" s="1613">
        <v>947.0948721081387</v>
      </c>
      <c r="P58" s="1613">
        <v>970.00763239231526</v>
      </c>
      <c r="Q58" s="1613">
        <v>975.52760715430361</v>
      </c>
      <c r="R58" s="329"/>
      <c r="S58" s="345"/>
      <c r="T58" s="1523"/>
      <c r="U58" s="1511"/>
      <c r="V58" s="345"/>
      <c r="W58" s="345"/>
      <c r="X58" s="345"/>
      <c r="Y58" s="345"/>
      <c r="Z58" s="345"/>
      <c r="AA58" s="345"/>
      <c r="AF58" s="1826" t="s">
        <v>686</v>
      </c>
      <c r="AG58" s="1828">
        <v>948.02503463836672</v>
      </c>
      <c r="AH58" s="1828">
        <v>321.68392590339636</v>
      </c>
    </row>
    <row r="59" spans="1:41" ht="12.6" customHeight="1" x14ac:dyDescent="0.2">
      <c r="A59" s="318"/>
      <c r="B59" s="900"/>
      <c r="C59" s="1521" t="s">
        <v>697</v>
      </c>
      <c r="D59" s="482"/>
      <c r="E59" s="1613">
        <v>308.24382090506043</v>
      </c>
      <c r="F59" s="1613">
        <v>274.99008534054394</v>
      </c>
      <c r="G59" s="1613">
        <v>277.59208737777084</v>
      </c>
      <c r="H59" s="1613">
        <v>291.38989595103681</v>
      </c>
      <c r="I59" s="1613">
        <v>303.04991494577104</v>
      </c>
      <c r="J59" s="1613">
        <v>320.03757636406385</v>
      </c>
      <c r="K59" s="1613">
        <v>317.89088122755385</v>
      </c>
      <c r="L59" s="1613">
        <v>318.30261136345149</v>
      </c>
      <c r="M59" s="1613">
        <v>317.41912691849154</v>
      </c>
      <c r="N59" s="1613">
        <v>321.68392590339636</v>
      </c>
      <c r="O59" s="1613">
        <v>315.37479550176533</v>
      </c>
      <c r="P59" s="1613">
        <v>315.75905260036836</v>
      </c>
      <c r="Q59" s="1614">
        <v>320.50497163415974</v>
      </c>
      <c r="R59" s="329"/>
      <c r="S59" s="318"/>
      <c r="T59" s="1523"/>
      <c r="U59" s="1511"/>
      <c r="V59" s="345"/>
      <c r="W59" s="345"/>
      <c r="X59" s="345"/>
      <c r="Y59" s="345"/>
      <c r="Z59" s="345"/>
      <c r="AA59" s="345"/>
      <c r="AF59" s="1826" t="s">
        <v>688</v>
      </c>
      <c r="AG59" s="1828">
        <v>947.0948721081387</v>
      </c>
      <c r="AH59" s="1828">
        <v>315.37479550176533</v>
      </c>
    </row>
    <row r="60" spans="1:41" s="1505" customFormat="1" ht="9.9499999999999993" customHeight="1" x14ac:dyDescent="0.2">
      <c r="A60" s="1501"/>
      <c r="B60" s="1502"/>
      <c r="C60" s="1503" t="s">
        <v>662</v>
      </c>
      <c r="D60" s="1504"/>
      <c r="E60" s="1504"/>
      <c r="G60" s="1504"/>
      <c r="I60" s="1506"/>
      <c r="J60" s="1507" t="s">
        <v>663</v>
      </c>
      <c r="L60" s="1504"/>
      <c r="M60" s="1508"/>
      <c r="N60" s="1504"/>
      <c r="O60" s="1504"/>
      <c r="P60" s="1504"/>
      <c r="Q60" s="1504"/>
      <c r="R60" s="1524"/>
      <c r="S60" s="1510"/>
      <c r="AE60" s="1829"/>
      <c r="AF60" s="1834" t="s">
        <v>689</v>
      </c>
      <c r="AG60" s="1830">
        <v>970.00763239231526</v>
      </c>
      <c r="AH60" s="1830">
        <v>315.75905260036836</v>
      </c>
      <c r="AI60" s="1829"/>
      <c r="AJ60" s="1829"/>
      <c r="AK60" s="1829"/>
      <c r="AL60" s="1829"/>
      <c r="AM60" s="1829"/>
      <c r="AN60" s="1829"/>
      <c r="AO60" s="1829"/>
    </row>
    <row r="61" spans="1:41" s="1505" customFormat="1" ht="9.9499999999999993" customHeight="1" x14ac:dyDescent="0.2">
      <c r="A61" s="1501"/>
      <c r="B61" s="1502"/>
      <c r="C61" s="2196" t="s">
        <v>698</v>
      </c>
      <c r="D61" s="2196"/>
      <c r="E61" s="2196"/>
      <c r="F61" s="2196"/>
      <c r="G61" s="2196"/>
      <c r="H61" s="2196"/>
      <c r="I61" s="2196"/>
      <c r="J61" s="2196"/>
      <c r="K61" s="2196"/>
      <c r="L61" s="2196"/>
      <c r="M61" s="2196"/>
      <c r="N61" s="2196"/>
      <c r="O61" s="2196"/>
      <c r="P61" s="2196"/>
      <c r="Q61" s="2196"/>
      <c r="R61" s="2197"/>
      <c r="S61" s="1510"/>
      <c r="AE61" s="1829"/>
      <c r="AF61" s="1834" t="s">
        <v>690</v>
      </c>
      <c r="AG61" s="1830">
        <v>975.52760715430361</v>
      </c>
      <c r="AH61" s="1830">
        <v>320.50497163415974</v>
      </c>
      <c r="AI61" s="1829"/>
      <c r="AJ61" s="1829"/>
      <c r="AK61" s="1829"/>
      <c r="AL61" s="1829"/>
      <c r="AM61" s="1829"/>
      <c r="AN61" s="1829"/>
      <c r="AO61" s="1829"/>
    </row>
    <row r="62" spans="1:41" s="1505" customFormat="1" ht="18.75" customHeight="1" x14ac:dyDescent="0.2">
      <c r="A62" s="1501"/>
      <c r="B62" s="1502"/>
      <c r="C62" s="2196" t="s">
        <v>726</v>
      </c>
      <c r="D62" s="2196"/>
      <c r="E62" s="2196"/>
      <c r="F62" s="2196"/>
      <c r="G62" s="2196"/>
      <c r="H62" s="2196"/>
      <c r="I62" s="2196"/>
      <c r="J62" s="2196"/>
      <c r="K62" s="2196"/>
      <c r="L62" s="2196"/>
      <c r="M62" s="2196"/>
      <c r="N62" s="2196"/>
      <c r="O62" s="2196"/>
      <c r="P62" s="2196"/>
      <c r="Q62" s="2196"/>
      <c r="R62" s="2197"/>
      <c r="S62" s="1510"/>
      <c r="AE62" s="1829"/>
      <c r="AF62" s="1829"/>
      <c r="AG62" s="1829"/>
      <c r="AH62" s="1829"/>
      <c r="AI62" s="1829"/>
      <c r="AJ62" s="1829"/>
      <c r="AK62" s="1829"/>
      <c r="AL62" s="1829"/>
      <c r="AM62" s="1829"/>
      <c r="AN62" s="1829"/>
      <c r="AO62" s="1829"/>
    </row>
    <row r="63" spans="1:41" s="1505" customFormat="1" ht="2.25" customHeight="1" x14ac:dyDescent="0.2">
      <c r="A63" s="1501"/>
      <c r="B63" s="1502"/>
      <c r="C63" s="2196"/>
      <c r="D63" s="2196"/>
      <c r="E63" s="2196"/>
      <c r="F63" s="2196"/>
      <c r="G63" s="2196"/>
      <c r="H63" s="2196"/>
      <c r="I63" s="2196"/>
      <c r="J63" s="2196"/>
      <c r="K63" s="2196"/>
      <c r="L63" s="2196"/>
      <c r="M63" s="2196"/>
      <c r="N63" s="2196"/>
      <c r="O63" s="2196"/>
      <c r="P63" s="2196"/>
      <c r="Q63" s="2196"/>
      <c r="R63" s="2197"/>
      <c r="S63" s="1510"/>
      <c r="AE63" s="1829"/>
      <c r="AF63" s="1829"/>
      <c r="AG63" s="1829"/>
      <c r="AH63" s="1829"/>
      <c r="AI63" s="1829"/>
      <c r="AJ63" s="1829"/>
      <c r="AK63" s="1829"/>
      <c r="AL63" s="1829"/>
      <c r="AM63" s="1829"/>
      <c r="AN63" s="1829"/>
      <c r="AO63" s="1829"/>
    </row>
    <row r="64" spans="1:41" s="1505" customFormat="1" ht="2.4500000000000002" customHeight="1" x14ac:dyDescent="0.2">
      <c r="A64" s="1501"/>
      <c r="B64" s="1502"/>
      <c r="C64" s="1525"/>
      <c r="D64" s="1525"/>
      <c r="E64" s="1525"/>
      <c r="F64" s="1525"/>
      <c r="G64" s="1525"/>
      <c r="H64" s="1525"/>
      <c r="I64" s="1525"/>
      <c r="J64" s="1525"/>
      <c r="K64" s="1525"/>
      <c r="L64" s="1525"/>
      <c r="M64" s="1525"/>
      <c r="N64" s="1525"/>
      <c r="O64" s="1525"/>
      <c r="P64" s="1525"/>
      <c r="Q64" s="1525"/>
      <c r="R64" s="1526"/>
      <c r="S64" s="1510"/>
      <c r="AE64" s="1829"/>
      <c r="AF64" s="1829"/>
      <c r="AG64" s="1829"/>
      <c r="AH64" s="1829"/>
      <c r="AI64" s="1829"/>
      <c r="AJ64" s="1829"/>
      <c r="AK64" s="1829"/>
      <c r="AL64" s="1829"/>
      <c r="AM64" s="1829"/>
      <c r="AN64" s="1829"/>
      <c r="AO64" s="1829"/>
    </row>
    <row r="65" spans="1:36" ht="11.25" customHeight="1" x14ac:dyDescent="0.2">
      <c r="A65" s="318"/>
      <c r="B65" s="328"/>
      <c r="C65" s="61"/>
      <c r="D65" s="326"/>
      <c r="E65" s="351"/>
      <c r="F65" s="351"/>
      <c r="G65" s="351"/>
      <c r="H65" s="351"/>
      <c r="I65" s="351"/>
      <c r="J65" s="351"/>
      <c r="K65" s="351"/>
      <c r="L65" s="351"/>
      <c r="M65" s="351"/>
      <c r="N65" s="351"/>
      <c r="O65" s="351"/>
      <c r="P65" s="351"/>
      <c r="Q65" s="351"/>
      <c r="R65" s="329"/>
      <c r="S65" s="318"/>
      <c r="T65" s="345"/>
      <c r="U65" s="1527"/>
      <c r="V65" s="1527"/>
      <c r="W65" s="1527"/>
      <c r="X65" s="1527"/>
      <c r="Y65" s="1527"/>
      <c r="Z65" s="345"/>
      <c r="AA65" s="345"/>
      <c r="AI65" s="1815"/>
      <c r="AJ65" s="1815"/>
    </row>
    <row r="66" spans="1:36" ht="11.25" customHeight="1" x14ac:dyDescent="0.2">
      <c r="A66" s="318"/>
      <c r="B66" s="328"/>
      <c r="C66" s="61"/>
      <c r="D66" s="326"/>
      <c r="E66" s="351"/>
      <c r="F66" s="351"/>
      <c r="G66" s="351"/>
      <c r="H66" s="351"/>
      <c r="I66" s="351"/>
      <c r="J66" s="351"/>
      <c r="K66" s="351"/>
      <c r="L66" s="351"/>
      <c r="M66" s="351"/>
      <c r="N66" s="351"/>
      <c r="O66" s="351"/>
      <c r="P66" s="351"/>
      <c r="Q66" s="351"/>
      <c r="R66" s="329"/>
      <c r="S66" s="318"/>
      <c r="T66" s="345"/>
      <c r="U66" s="345"/>
      <c r="V66" s="345"/>
      <c r="W66" s="345"/>
      <c r="X66" s="345"/>
      <c r="Y66" s="345"/>
      <c r="Z66" s="345"/>
      <c r="AA66" s="345"/>
      <c r="AI66" s="1815"/>
      <c r="AJ66" s="1815"/>
    </row>
    <row r="67" spans="1:36" ht="11.25" customHeight="1" x14ac:dyDescent="0.2">
      <c r="A67" s="318"/>
      <c r="B67" s="328"/>
      <c r="C67" s="61"/>
      <c r="D67" s="326"/>
      <c r="E67" s="351"/>
      <c r="F67" s="351"/>
      <c r="G67" s="351"/>
      <c r="H67" s="351"/>
      <c r="I67" s="351"/>
      <c r="J67" s="351"/>
      <c r="K67" s="351"/>
      <c r="L67" s="351"/>
      <c r="M67" s="351"/>
      <c r="N67" s="351"/>
      <c r="O67" s="351"/>
      <c r="P67" s="351"/>
      <c r="Q67" s="351"/>
      <c r="R67" s="329"/>
      <c r="S67" s="318"/>
      <c r="T67" s="345"/>
      <c r="U67" s="345"/>
      <c r="V67" s="345"/>
      <c r="W67" s="345"/>
      <c r="X67" s="345"/>
      <c r="Y67" s="345"/>
      <c r="Z67" s="345"/>
      <c r="AA67" s="345"/>
      <c r="AI67" s="1815"/>
      <c r="AJ67" s="1815"/>
    </row>
    <row r="68" spans="1:36" ht="11.25" customHeight="1" x14ac:dyDescent="0.2">
      <c r="A68" s="318"/>
      <c r="B68" s="328"/>
      <c r="C68" s="61"/>
      <c r="D68" s="326"/>
      <c r="E68" s="351"/>
      <c r="F68" s="351"/>
      <c r="G68" s="351"/>
      <c r="H68" s="351"/>
      <c r="I68" s="351"/>
      <c r="J68" s="351"/>
      <c r="K68" s="351"/>
      <c r="L68" s="351"/>
      <c r="M68" s="351"/>
      <c r="N68" s="351"/>
      <c r="O68" s="351"/>
      <c r="P68" s="351"/>
      <c r="Q68" s="351"/>
      <c r="R68" s="329"/>
      <c r="S68" s="318"/>
      <c r="T68" s="345"/>
      <c r="U68" s="345"/>
      <c r="V68" s="345"/>
      <c r="W68" s="345"/>
      <c r="X68" s="345"/>
      <c r="Y68" s="345"/>
      <c r="Z68" s="345"/>
      <c r="AA68" s="345"/>
      <c r="AI68" s="1815"/>
      <c r="AJ68" s="1815"/>
    </row>
    <row r="69" spans="1:36" ht="11.25" customHeight="1" x14ac:dyDescent="0.2">
      <c r="A69" s="318"/>
      <c r="B69" s="328"/>
      <c r="C69" s="61"/>
      <c r="D69" s="326"/>
      <c r="E69" s="351"/>
      <c r="F69" s="351"/>
      <c r="G69" s="351"/>
      <c r="H69" s="351"/>
      <c r="I69" s="351"/>
      <c r="J69" s="351"/>
      <c r="K69" s="351"/>
      <c r="L69" s="351"/>
      <c r="M69" s="351"/>
      <c r="N69" s="351"/>
      <c r="O69" s="351"/>
      <c r="P69" s="351"/>
      <c r="Q69" s="351"/>
      <c r="R69" s="329"/>
      <c r="S69" s="318"/>
      <c r="T69" s="345"/>
      <c r="U69" s="345"/>
      <c r="V69" s="345"/>
      <c r="W69" s="345"/>
      <c r="X69" s="345"/>
      <c r="Y69" s="345"/>
      <c r="Z69" s="345"/>
      <c r="AA69" s="345"/>
      <c r="AI69" s="1815"/>
      <c r="AJ69" s="1815"/>
    </row>
    <row r="70" spans="1:36" ht="11.25" customHeight="1" x14ac:dyDescent="0.2">
      <c r="A70" s="318"/>
      <c r="B70" s="328"/>
      <c r="C70" s="61"/>
      <c r="D70" s="326"/>
      <c r="E70" s="351"/>
      <c r="F70" s="351"/>
      <c r="G70" s="351"/>
      <c r="H70" s="351"/>
      <c r="I70" s="351"/>
      <c r="J70" s="351"/>
      <c r="K70" s="351"/>
      <c r="L70" s="351"/>
      <c r="M70" s="351"/>
      <c r="N70" s="351"/>
      <c r="O70" s="351"/>
      <c r="P70" s="351"/>
      <c r="Q70" s="351"/>
      <c r="R70" s="329"/>
      <c r="S70" s="318"/>
      <c r="T70" s="345"/>
      <c r="U70" s="345"/>
      <c r="V70" s="345"/>
      <c r="W70" s="345"/>
      <c r="X70" s="345"/>
      <c r="Y70" s="345"/>
      <c r="Z70" s="345"/>
      <c r="AA70" s="345"/>
      <c r="AI70" s="1815"/>
      <c r="AJ70" s="1815"/>
    </row>
    <row r="71" spans="1:36" ht="11.25" customHeight="1" x14ac:dyDescent="0.2">
      <c r="A71" s="318"/>
      <c r="B71" s="328"/>
      <c r="C71" s="61"/>
      <c r="D71" s="326"/>
      <c r="E71" s="351"/>
      <c r="F71" s="351"/>
      <c r="G71" s="351"/>
      <c r="H71" s="351"/>
      <c r="I71" s="351"/>
      <c r="J71" s="351"/>
      <c r="K71" s="351"/>
      <c r="L71" s="351"/>
      <c r="M71" s="351"/>
      <c r="N71" s="351"/>
      <c r="O71" s="351"/>
      <c r="P71" s="351"/>
      <c r="Q71" s="351"/>
      <c r="R71" s="329"/>
      <c r="S71" s="318"/>
      <c r="T71" s="345"/>
      <c r="U71" s="1511"/>
      <c r="V71" s="345"/>
      <c r="W71" s="345"/>
      <c r="X71" s="345"/>
      <c r="Y71" s="345"/>
      <c r="Z71" s="345"/>
      <c r="AA71" s="345"/>
      <c r="AI71" s="1815"/>
      <c r="AJ71" s="1815"/>
    </row>
    <row r="72" spans="1:36" ht="11.25" customHeight="1" x14ac:dyDescent="0.2">
      <c r="A72" s="318"/>
      <c r="B72" s="328"/>
      <c r="C72" s="61"/>
      <c r="D72" s="326"/>
      <c r="E72" s="351"/>
      <c r="F72" s="351"/>
      <c r="G72" s="351"/>
      <c r="H72" s="351"/>
      <c r="I72" s="351"/>
      <c r="J72" s="351"/>
      <c r="K72" s="351"/>
      <c r="L72" s="351"/>
      <c r="M72" s="351"/>
      <c r="N72" s="351"/>
      <c r="O72" s="351"/>
      <c r="P72" s="351"/>
      <c r="Q72" s="351"/>
      <c r="R72" s="329"/>
      <c r="S72" s="318"/>
      <c r="AI72" s="1815"/>
      <c r="AJ72" s="1815"/>
    </row>
    <row r="73" spans="1:36" ht="7.5" customHeight="1" x14ac:dyDescent="0.2">
      <c r="A73" s="318"/>
      <c r="B73" s="328"/>
      <c r="C73" s="61"/>
      <c r="D73" s="326"/>
      <c r="E73" s="351"/>
      <c r="F73" s="351"/>
      <c r="G73" s="351"/>
      <c r="H73" s="351"/>
      <c r="I73" s="351"/>
      <c r="J73" s="351"/>
      <c r="K73" s="351"/>
      <c r="L73" s="351"/>
      <c r="M73" s="351"/>
      <c r="N73" s="351"/>
      <c r="O73" s="351"/>
      <c r="P73" s="351"/>
      <c r="Q73" s="351"/>
      <c r="R73" s="329"/>
      <c r="S73" s="318"/>
      <c r="AI73" s="1815"/>
      <c r="AJ73" s="1815"/>
    </row>
    <row r="74" spans="1:36" ht="11.25" customHeight="1" x14ac:dyDescent="0.2">
      <c r="A74" s="318"/>
      <c r="B74" s="328"/>
      <c r="C74" s="61"/>
      <c r="D74" s="326"/>
      <c r="E74" s="351"/>
      <c r="F74" s="351"/>
      <c r="G74" s="351"/>
      <c r="H74" s="351"/>
      <c r="I74" s="351"/>
      <c r="J74" s="351"/>
      <c r="K74" s="351"/>
      <c r="L74" s="351"/>
      <c r="M74" s="351"/>
      <c r="N74" s="351"/>
      <c r="O74" s="351"/>
      <c r="P74" s="351"/>
      <c r="Q74" s="351"/>
      <c r="R74" s="329"/>
      <c r="S74" s="318"/>
      <c r="AI74" s="1815"/>
      <c r="AJ74" s="1815"/>
    </row>
    <row r="75" spans="1:36" ht="11.25" customHeight="1" x14ac:dyDescent="0.2">
      <c r="A75" s="318"/>
      <c r="B75" s="328"/>
      <c r="C75" s="61"/>
      <c r="D75" s="326"/>
      <c r="E75" s="351"/>
      <c r="F75" s="351"/>
      <c r="G75" s="351"/>
      <c r="H75" s="351"/>
      <c r="I75" s="351"/>
      <c r="J75" s="351"/>
      <c r="K75" s="351"/>
      <c r="L75" s="351"/>
      <c r="M75" s="351"/>
      <c r="N75" s="351"/>
      <c r="O75" s="351"/>
      <c r="P75" s="351"/>
      <c r="Q75" s="351"/>
      <c r="R75" s="329"/>
      <c r="S75" s="318"/>
      <c r="AI75" s="1815"/>
      <c r="AJ75" s="1815"/>
    </row>
    <row r="76" spans="1:36" ht="9.9499999999999993" customHeight="1" x14ac:dyDescent="0.2">
      <c r="A76" s="318"/>
      <c r="B76" s="328"/>
      <c r="C76" s="61"/>
      <c r="D76" s="326"/>
      <c r="E76" s="351"/>
      <c r="F76" s="351"/>
      <c r="G76" s="351"/>
      <c r="H76" s="351"/>
      <c r="I76" s="351"/>
      <c r="J76" s="351"/>
      <c r="K76" s="351"/>
      <c r="L76" s="351"/>
      <c r="M76" s="351"/>
      <c r="N76" s="351"/>
      <c r="O76" s="351"/>
      <c r="P76" s="351"/>
      <c r="Q76" s="351"/>
      <c r="R76" s="329"/>
      <c r="S76" s="318"/>
      <c r="AI76" s="1815"/>
      <c r="AJ76" s="1815"/>
    </row>
    <row r="77" spans="1:36" ht="11.25" customHeight="1" x14ac:dyDescent="0.2">
      <c r="A77" s="318"/>
      <c r="B77" s="328"/>
      <c r="C77" s="61"/>
      <c r="D77" s="326"/>
      <c r="E77" s="351"/>
      <c r="F77" s="351"/>
      <c r="G77" s="351"/>
      <c r="H77" s="351"/>
      <c r="I77" s="351"/>
      <c r="J77" s="351"/>
      <c r="K77" s="351"/>
      <c r="L77" s="351"/>
      <c r="M77" s="351"/>
      <c r="N77" s="351"/>
      <c r="O77" s="351"/>
      <c r="P77" s="351"/>
      <c r="Q77" s="351"/>
      <c r="R77" s="329"/>
      <c r="S77" s="318"/>
    </row>
    <row r="78" spans="1:36" ht="7.5" customHeight="1" x14ac:dyDescent="0.2">
      <c r="A78" s="318"/>
      <c r="B78" s="328"/>
      <c r="C78" s="61"/>
      <c r="D78" s="326"/>
      <c r="E78" s="351"/>
      <c r="F78" s="351"/>
      <c r="G78" s="351"/>
      <c r="H78" s="351"/>
      <c r="I78" s="351"/>
      <c r="J78" s="351"/>
      <c r="K78" s="351"/>
      <c r="L78" s="351"/>
      <c r="M78" s="351"/>
      <c r="N78" s="351"/>
      <c r="O78" s="351"/>
      <c r="P78" s="351"/>
      <c r="Q78" s="351"/>
      <c r="R78" s="329"/>
      <c r="S78" s="318"/>
    </row>
    <row r="79" spans="1:36" ht="6" customHeight="1" x14ac:dyDescent="0.2">
      <c r="A79" s="318"/>
      <c r="B79" s="328"/>
      <c r="C79" s="482"/>
      <c r="D79" s="482"/>
      <c r="E79" s="482"/>
      <c r="F79" s="482"/>
      <c r="G79" s="482"/>
      <c r="H79" s="482"/>
      <c r="I79" s="482"/>
      <c r="J79" s="482"/>
      <c r="K79" s="482"/>
      <c r="L79" s="482"/>
      <c r="M79" s="482"/>
      <c r="N79" s="482"/>
      <c r="O79" s="56"/>
      <c r="P79" s="56"/>
      <c r="Q79" s="56"/>
      <c r="R79" s="329"/>
      <c r="S79" s="318"/>
    </row>
    <row r="80" spans="1:36" ht="13.5" customHeight="1" x14ac:dyDescent="0.2">
      <c r="A80" s="318"/>
      <c r="B80" s="328"/>
      <c r="C80" s="1528" t="s">
        <v>389</v>
      </c>
      <c r="D80" s="1529"/>
      <c r="E80" s="1529"/>
      <c r="F80" s="1529"/>
      <c r="G80" s="1529"/>
      <c r="H80" s="1529"/>
      <c r="I80" s="1529"/>
      <c r="J80" s="1529"/>
      <c r="K80" s="1530" t="s">
        <v>129</v>
      </c>
      <c r="L80" s="1529"/>
      <c r="M80" s="1529"/>
      <c r="N80" s="1529"/>
      <c r="O80" s="2181">
        <v>44317</v>
      </c>
      <c r="P80" s="2181"/>
      <c r="Q80" s="2181"/>
      <c r="R80" s="361">
        <v>21</v>
      </c>
      <c r="S80" s="325"/>
    </row>
    <row r="81" spans="21:36" ht="13.5" customHeight="1" x14ac:dyDescent="0.2"/>
    <row r="83" spans="21:36" x14ac:dyDescent="0.2">
      <c r="U83" s="1824"/>
      <c r="V83" s="1824"/>
      <c r="W83" s="1824"/>
      <c r="X83" s="1824"/>
      <c r="Y83" s="1824"/>
      <c r="Z83" s="1824"/>
      <c r="AA83" s="1824"/>
      <c r="AB83" s="1824"/>
      <c r="AC83" s="1824"/>
      <c r="AD83" s="1824"/>
      <c r="AE83" s="1831"/>
      <c r="AF83" s="1831"/>
      <c r="AG83" s="1831"/>
      <c r="AH83" s="1831"/>
      <c r="AI83" s="1831"/>
      <c r="AJ83" s="1831"/>
    </row>
    <row r="84" spans="21:36" x14ac:dyDescent="0.2">
      <c r="U84" s="1824"/>
      <c r="V84" s="1824"/>
      <c r="W84" s="1824"/>
      <c r="X84" s="1824"/>
      <c r="Y84" s="1824"/>
      <c r="Z84" s="1824"/>
      <c r="AA84" s="1824"/>
      <c r="AB84" s="1824"/>
      <c r="AC84" s="1824"/>
      <c r="AD84" s="1824"/>
      <c r="AE84" s="1831"/>
      <c r="AF84" s="1831"/>
      <c r="AG84" s="1831"/>
      <c r="AH84" s="1831"/>
      <c r="AI84" s="1831"/>
      <c r="AJ84" s="1831"/>
    </row>
    <row r="85" spans="21:36" x14ac:dyDescent="0.2">
      <c r="U85" s="1824"/>
      <c r="V85" s="1824"/>
      <c r="W85" s="1824"/>
      <c r="X85" s="1824"/>
      <c r="Y85" s="1824"/>
      <c r="Z85" s="1824"/>
      <c r="AA85" s="1824"/>
      <c r="AB85" s="1824"/>
      <c r="AC85" s="1824"/>
      <c r="AD85" s="1824"/>
      <c r="AE85" s="1831"/>
      <c r="AF85" s="1831"/>
      <c r="AG85" s="1831"/>
      <c r="AH85" s="1831"/>
      <c r="AI85" s="1831"/>
      <c r="AJ85" s="1831"/>
    </row>
    <row r="86" spans="21:36" x14ac:dyDescent="0.2">
      <c r="U86" s="1511"/>
    </row>
    <row r="88" spans="21:36" x14ac:dyDescent="0.2">
      <c r="U88" s="2194"/>
      <c r="V88" s="2194"/>
      <c r="W88" s="2194"/>
      <c r="X88" s="2194"/>
      <c r="Y88" s="2194"/>
      <c r="Z88" s="2194"/>
      <c r="AA88" s="2194"/>
      <c r="AB88" s="2194"/>
      <c r="AC88" s="2194"/>
      <c r="AD88" s="2194"/>
      <c r="AE88" s="2194"/>
      <c r="AF88" s="2194"/>
      <c r="AG88" s="2194"/>
      <c r="AH88" s="2194"/>
      <c r="AI88" s="2194"/>
      <c r="AJ88" s="2195"/>
    </row>
    <row r="89" spans="21:36" x14ac:dyDescent="0.2">
      <c r="U89" s="1825"/>
      <c r="V89" s="1825"/>
      <c r="W89" s="1825"/>
      <c r="X89" s="1825"/>
      <c r="Y89" s="1825"/>
      <c r="Z89" s="1825"/>
      <c r="AA89" s="1825"/>
      <c r="AB89" s="1825"/>
      <c r="AC89" s="1825"/>
      <c r="AD89" s="1825"/>
      <c r="AE89" s="1832"/>
      <c r="AF89" s="1832"/>
      <c r="AG89" s="1832"/>
      <c r="AH89" s="1832"/>
      <c r="AI89" s="1832"/>
      <c r="AJ89" s="1832"/>
    </row>
    <row r="90" spans="21:36" x14ac:dyDescent="0.2">
      <c r="U90" s="2194"/>
      <c r="V90" s="2194"/>
      <c r="W90" s="2194"/>
      <c r="X90" s="2194"/>
      <c r="Y90" s="2194"/>
      <c r="Z90" s="2194"/>
      <c r="AA90" s="2194"/>
      <c r="AB90" s="2194"/>
      <c r="AC90" s="2194"/>
      <c r="AD90" s="2194"/>
      <c r="AE90" s="2194"/>
      <c r="AF90" s="2194"/>
      <c r="AG90" s="2194"/>
      <c r="AH90" s="2194"/>
      <c r="AI90" s="2194"/>
      <c r="AJ90" s="2195"/>
    </row>
    <row r="91" spans="21:36" x14ac:dyDescent="0.2">
      <c r="U91" s="1825"/>
      <c r="V91" s="1825"/>
      <c r="W91" s="1825"/>
      <c r="X91" s="1825"/>
      <c r="Y91" s="1825"/>
      <c r="Z91" s="1825"/>
      <c r="AA91" s="1825"/>
      <c r="AB91" s="1825"/>
      <c r="AC91" s="1825"/>
      <c r="AD91" s="1825"/>
      <c r="AE91" s="1832"/>
      <c r="AF91" s="1832"/>
      <c r="AG91" s="1832"/>
      <c r="AH91" s="1832"/>
      <c r="AI91" s="1832"/>
      <c r="AJ91" s="1832"/>
    </row>
  </sheetData>
  <mergeCells count="13">
    <mergeCell ref="U88:AJ88"/>
    <mergeCell ref="U90:AJ90"/>
    <mergeCell ref="C57:D57"/>
    <mergeCell ref="C61:R61"/>
    <mergeCell ref="C62:R62"/>
    <mergeCell ref="C63:R63"/>
    <mergeCell ref="O80:Q80"/>
    <mergeCell ref="C17:R17"/>
    <mergeCell ref="B2:D2"/>
    <mergeCell ref="C4:Q4"/>
    <mergeCell ref="C8:D8"/>
    <mergeCell ref="C12:D12"/>
    <mergeCell ref="C16:R16"/>
  </mergeCells>
  <conditionalFormatting sqref="I7:Q7">
    <cfRule type="cellIs" dxfId="8" priority="2" operator="equal">
      <formula>"jan."</formula>
    </cfRule>
  </conditionalFormatting>
  <conditionalFormatting sqref="E7:H7">
    <cfRule type="cellIs" dxfId="7" priority="1" operator="equal">
      <formula>"jan."</formula>
    </cfRule>
  </conditionalFormatting>
  <printOptions horizontalCentered="1"/>
  <pageMargins left="0" right="0" top="0.19685039370078741" bottom="0.19685039370078741" header="0" footer="0"/>
  <pageSetup paperSize="9" scale="97" orientation="portrait" r:id="rId1"/>
  <headerFooter alignWithMargins="0"/>
  <ignoredErrors>
    <ignoredError sqref="J6:P6"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pageSetUpPr fitToPage="1"/>
  </sheetPr>
  <dimension ref="A1:AE73"/>
  <sheetViews>
    <sheetView zoomScaleNormal="100" workbookViewId="0"/>
  </sheetViews>
  <sheetFormatPr defaultColWidth="9.28515625" defaultRowHeight="12.75" x14ac:dyDescent="0.2"/>
  <cols>
    <col min="1" max="1" width="0.7109375" style="323" customWidth="1"/>
    <col min="2" max="2" width="2.5703125" style="323" customWidth="1"/>
    <col min="3" max="3" width="0.7109375" style="323" customWidth="1"/>
    <col min="4" max="4" width="31.7109375" style="323" customWidth="1"/>
    <col min="5" max="7" width="5" style="576" customWidth="1"/>
    <col min="8" max="8" width="5" style="486" customWidth="1"/>
    <col min="9" max="11" width="4.7109375" style="486" customWidth="1"/>
    <col min="12" max="13" width="4.7109375" style="576" customWidth="1"/>
    <col min="14" max="15" width="4.7109375" style="486" customWidth="1"/>
    <col min="16" max="16" width="4.7109375" style="576" customWidth="1"/>
    <col min="17" max="17" width="5.28515625" style="576" customWidth="1"/>
    <col min="18" max="18" width="2.42578125" style="601" customWidth="1"/>
    <col min="19" max="19" width="0.7109375" style="323" customWidth="1"/>
    <col min="20" max="31" width="9.28515625" style="345"/>
    <col min="32" max="16384" width="9.28515625" style="323"/>
  </cols>
  <sheetData>
    <row r="1" spans="1:24" ht="13.5" customHeight="1" x14ac:dyDescent="0.2">
      <c r="A1" s="318"/>
      <c r="B1" s="789"/>
      <c r="C1" s="789"/>
      <c r="D1" s="2198" t="s">
        <v>298</v>
      </c>
      <c r="E1" s="2198"/>
      <c r="F1" s="2198"/>
      <c r="G1" s="2198"/>
      <c r="H1" s="2198"/>
      <c r="I1" s="2198"/>
      <c r="J1" s="2198"/>
      <c r="K1" s="2198"/>
      <c r="L1" s="506"/>
      <c r="M1" s="506"/>
      <c r="N1" s="506"/>
      <c r="O1" s="506"/>
      <c r="P1" s="506"/>
      <c r="Q1" s="506"/>
      <c r="R1" s="1003"/>
      <c r="S1" s="318"/>
    </row>
    <row r="2" spans="1:24" ht="6" customHeight="1" x14ac:dyDescent="0.2">
      <c r="A2" s="318"/>
      <c r="B2" s="975"/>
      <c r="C2" s="790"/>
      <c r="D2" s="790"/>
      <c r="E2" s="541"/>
      <c r="F2" s="541"/>
      <c r="G2" s="541"/>
      <c r="H2" s="542"/>
      <c r="I2" s="542"/>
      <c r="J2" s="542"/>
      <c r="K2" s="542"/>
      <c r="L2" s="541"/>
      <c r="M2" s="541"/>
      <c r="N2" s="542"/>
      <c r="O2" s="542"/>
      <c r="P2" s="541"/>
      <c r="Q2" s="541" t="s">
        <v>299</v>
      </c>
      <c r="R2" s="1002"/>
      <c r="S2" s="328"/>
    </row>
    <row r="3" spans="1:24" ht="13.5" customHeight="1" thickBot="1" x14ac:dyDescent="0.25">
      <c r="A3" s="318"/>
      <c r="B3" s="328"/>
      <c r="C3" s="328"/>
      <c r="D3" s="328"/>
      <c r="E3" s="543"/>
      <c r="F3" s="543"/>
      <c r="G3" s="543"/>
      <c r="H3" s="492"/>
      <c r="I3" s="492"/>
      <c r="J3" s="492"/>
      <c r="K3" s="492"/>
      <c r="L3" s="543"/>
      <c r="M3" s="543"/>
      <c r="N3" s="492"/>
      <c r="O3" s="492"/>
      <c r="P3" s="2199" t="s">
        <v>71</v>
      </c>
      <c r="Q3" s="2199"/>
      <c r="R3" s="991"/>
      <c r="S3" s="328"/>
    </row>
    <row r="4" spans="1:24" ht="13.5" customHeight="1" thickBot="1" x14ac:dyDescent="0.25">
      <c r="A4" s="318"/>
      <c r="B4" s="328"/>
      <c r="C4" s="526" t="s">
        <v>354</v>
      </c>
      <c r="D4" s="544"/>
      <c r="E4" s="545"/>
      <c r="F4" s="545"/>
      <c r="G4" s="545"/>
      <c r="H4" s="545"/>
      <c r="I4" s="545"/>
      <c r="J4" s="545"/>
      <c r="K4" s="545"/>
      <c r="L4" s="545"/>
      <c r="M4" s="545"/>
      <c r="N4" s="545"/>
      <c r="O4" s="545"/>
      <c r="P4" s="545"/>
      <c r="Q4" s="546"/>
      <c r="R4" s="992"/>
      <c r="S4" s="53"/>
    </row>
    <row r="5" spans="1:24" s="345" customFormat="1" ht="4.5" customHeight="1" x14ac:dyDescent="0.2">
      <c r="A5" s="318"/>
      <c r="B5" s="328"/>
      <c r="C5" s="547"/>
      <c r="D5" s="547"/>
      <c r="E5" s="548"/>
      <c r="F5" s="548"/>
      <c r="G5" s="548"/>
      <c r="H5" s="548"/>
      <c r="I5" s="548"/>
      <c r="J5" s="548"/>
      <c r="K5" s="548"/>
      <c r="L5" s="548"/>
      <c r="M5" s="548"/>
      <c r="N5" s="548"/>
      <c r="O5" s="548"/>
      <c r="P5" s="548"/>
      <c r="Q5" s="548"/>
      <c r="R5" s="992"/>
      <c r="S5" s="53"/>
    </row>
    <row r="6" spans="1:24" s="345" customFormat="1" ht="13.5" customHeight="1" x14ac:dyDescent="0.2">
      <c r="A6" s="318"/>
      <c r="B6" s="328"/>
      <c r="C6" s="547"/>
      <c r="D6" s="547"/>
      <c r="E6" s="1051" t="s">
        <v>33</v>
      </c>
      <c r="F6" s="1101"/>
      <c r="G6" s="1051" t="s">
        <v>33</v>
      </c>
      <c r="H6" s="1051" t="s">
        <v>33</v>
      </c>
      <c r="I6" s="1051" t="s">
        <v>734</v>
      </c>
      <c r="J6" s="1051" t="s">
        <v>33</v>
      </c>
      <c r="K6" s="1051" t="s">
        <v>33</v>
      </c>
      <c r="L6" s="1087" t="s">
        <v>33</v>
      </c>
      <c r="M6" s="1085" t="s">
        <v>33</v>
      </c>
      <c r="N6" s="1229" t="s">
        <v>33</v>
      </c>
      <c r="O6" s="1087" t="s">
        <v>735</v>
      </c>
      <c r="P6" s="1087" t="s">
        <v>33</v>
      </c>
      <c r="Q6" s="1087" t="s">
        <v>33</v>
      </c>
      <c r="R6" s="992"/>
      <c r="S6" s="53"/>
      <c r="T6" s="1770"/>
      <c r="U6" s="1527"/>
    </row>
    <row r="7" spans="1:24" s="345" customFormat="1" ht="13.5" customHeight="1" x14ac:dyDescent="0.2">
      <c r="A7" s="318"/>
      <c r="B7" s="328"/>
      <c r="C7" s="547"/>
      <c r="D7" s="547"/>
      <c r="E7" s="645" t="s">
        <v>99</v>
      </c>
      <c r="F7" s="645" t="s">
        <v>98</v>
      </c>
      <c r="G7" s="645" t="s">
        <v>97</v>
      </c>
      <c r="H7" s="645" t="s">
        <v>96</v>
      </c>
      <c r="I7" s="645" t="s">
        <v>95</v>
      </c>
      <c r="J7" s="645" t="s">
        <v>94</v>
      </c>
      <c r="K7" s="645" t="s">
        <v>93</v>
      </c>
      <c r="L7" s="645" t="s">
        <v>92</v>
      </c>
      <c r="M7" s="645" t="s">
        <v>473</v>
      </c>
      <c r="N7" s="645" t="s">
        <v>91</v>
      </c>
      <c r="O7" s="645" t="s">
        <v>474</v>
      </c>
      <c r="P7" s="645" t="s">
        <v>100</v>
      </c>
      <c r="Q7" s="645" t="s">
        <v>99</v>
      </c>
      <c r="R7" s="992"/>
      <c r="S7" s="336"/>
      <c r="U7" s="1718"/>
    </row>
    <row r="8" spans="1:24" s="345" customFormat="1" ht="3.75" customHeight="1" x14ac:dyDescent="0.2">
      <c r="A8" s="318"/>
      <c r="B8" s="328"/>
      <c r="C8" s="547"/>
      <c r="D8" s="547"/>
      <c r="E8" s="336"/>
      <c r="F8" s="336"/>
      <c r="G8" s="336"/>
      <c r="H8" s="336"/>
      <c r="I8" s="336"/>
      <c r="J8" s="336"/>
      <c r="K8" s="336"/>
      <c r="L8" s="336"/>
      <c r="M8" s="336"/>
      <c r="N8" s="336"/>
      <c r="O8" s="336"/>
      <c r="P8" s="336"/>
      <c r="Q8" s="336"/>
      <c r="R8" s="992"/>
      <c r="S8" s="336"/>
    </row>
    <row r="9" spans="1:24" s="550" customFormat="1" ht="15.75" customHeight="1" x14ac:dyDescent="0.2">
      <c r="A9" s="549"/>
      <c r="B9" s="987"/>
      <c r="C9" s="787" t="s">
        <v>285</v>
      </c>
      <c r="D9" s="787"/>
      <c r="E9" s="277">
        <v>-0.83174110988626437</v>
      </c>
      <c r="F9" s="277">
        <v>-3.4453502972342114</v>
      </c>
      <c r="G9" s="277">
        <v>-4.6782913967330941</v>
      </c>
      <c r="H9" s="277">
        <v>-3.2522004118254615</v>
      </c>
      <c r="I9" s="277">
        <v>-1.5583659563724983</v>
      </c>
      <c r="J9" s="277">
        <v>-0.70587462130163348</v>
      </c>
      <c r="K9" s="277">
        <v>-0.13166326855159061</v>
      </c>
      <c r="L9" s="277">
        <v>-0.2224304140656202</v>
      </c>
      <c r="M9" s="277">
        <v>-0.27398126772847153</v>
      </c>
      <c r="N9" s="277">
        <v>-0.64853031321970711</v>
      </c>
      <c r="O9" s="277">
        <v>-1.0180026648875036</v>
      </c>
      <c r="P9" s="277">
        <v>-1.1225971103004069</v>
      </c>
      <c r="Q9" s="277">
        <v>-0.51343536187031558</v>
      </c>
      <c r="R9" s="993"/>
      <c r="S9" s="307"/>
      <c r="T9" s="1835"/>
      <c r="U9" s="1720"/>
      <c r="V9" s="345"/>
      <c r="W9" s="345"/>
      <c r="X9" s="345"/>
    </row>
    <row r="10" spans="1:24" s="550" customFormat="1" ht="15.75" customHeight="1" x14ac:dyDescent="0.2">
      <c r="A10" s="549"/>
      <c r="B10" s="987"/>
      <c r="C10" s="787" t="s">
        <v>286</v>
      </c>
      <c r="D10" s="168"/>
      <c r="E10" s="551"/>
      <c r="F10" s="551"/>
      <c r="G10" s="551"/>
      <c r="H10" s="551"/>
      <c r="I10" s="551"/>
      <c r="J10" s="551"/>
      <c r="K10" s="551"/>
      <c r="L10" s="551"/>
      <c r="M10" s="551"/>
      <c r="N10" s="551"/>
      <c r="O10" s="551"/>
      <c r="P10" s="551"/>
      <c r="Q10" s="551"/>
      <c r="R10" s="994"/>
      <c r="S10" s="307"/>
      <c r="T10" s="1835"/>
      <c r="U10" s="345"/>
      <c r="V10" s="345"/>
      <c r="W10" s="345"/>
      <c r="X10" s="345"/>
    </row>
    <row r="11" spans="1:24" s="345" customFormat="1" ht="11.25" customHeight="1" x14ac:dyDescent="0.2">
      <c r="A11" s="318"/>
      <c r="B11" s="328"/>
      <c r="C11" s="328"/>
      <c r="D11" s="61" t="s">
        <v>424</v>
      </c>
      <c r="E11" s="552">
        <v>-15.87162611842222</v>
      </c>
      <c r="F11" s="552">
        <v>-26.799589138222217</v>
      </c>
      <c r="G11" s="552">
        <v>-31.669051646766665</v>
      </c>
      <c r="H11" s="552">
        <v>-25.64399377491111</v>
      </c>
      <c r="I11" s="552">
        <v>-17.347900670600001</v>
      </c>
      <c r="J11" s="552">
        <v>-14.304605307733333</v>
      </c>
      <c r="K11" s="552">
        <v>-14.299062875211112</v>
      </c>
      <c r="L11" s="552">
        <v>-14.987728202077777</v>
      </c>
      <c r="M11" s="552">
        <v>-14.325794539466669</v>
      </c>
      <c r="N11" s="552">
        <v>-14.69763623611111</v>
      </c>
      <c r="O11" s="552">
        <v>-14.105992782822222</v>
      </c>
      <c r="P11" s="552">
        <v>-12.883604981166664</v>
      </c>
      <c r="Q11" s="552">
        <v>-10.0802299521</v>
      </c>
      <c r="R11" s="995"/>
      <c r="S11" s="53"/>
      <c r="T11" s="1835"/>
    </row>
    <row r="12" spans="1:24" s="345" customFormat="1" ht="12.75" customHeight="1" x14ac:dyDescent="0.2">
      <c r="A12" s="318"/>
      <c r="B12" s="328"/>
      <c r="C12" s="328"/>
      <c r="D12" s="61" t="s">
        <v>421</v>
      </c>
      <c r="E12" s="552">
        <v>-16.546535932416663</v>
      </c>
      <c r="F12" s="552">
        <v>-24.294407118216665</v>
      </c>
      <c r="G12" s="552">
        <v>-29.127145717833333</v>
      </c>
      <c r="H12" s="552">
        <v>-23.171850941966664</v>
      </c>
      <c r="I12" s="552">
        <v>-17.89688783455</v>
      </c>
      <c r="J12" s="552">
        <v>-14.422014980566667</v>
      </c>
      <c r="K12" s="552">
        <v>-11.999860770816667</v>
      </c>
      <c r="L12" s="552">
        <v>-13.137526887633333</v>
      </c>
      <c r="M12" s="552">
        <v>-14.058305132116667</v>
      </c>
      <c r="N12" s="552">
        <v>-14.827761955866668</v>
      </c>
      <c r="O12" s="552">
        <v>-13.7652965276</v>
      </c>
      <c r="P12" s="552">
        <v>-13.372227942866667</v>
      </c>
      <c r="Q12" s="552">
        <v>-12.585263781899998</v>
      </c>
      <c r="R12" s="995"/>
      <c r="S12" s="53"/>
      <c r="T12" s="1835"/>
    </row>
    <row r="13" spans="1:24" s="345" customFormat="1" ht="12" customHeight="1" x14ac:dyDescent="0.2">
      <c r="A13" s="318"/>
      <c r="B13" s="328"/>
      <c r="C13" s="328"/>
      <c r="D13" s="61" t="s">
        <v>422</v>
      </c>
      <c r="E13" s="552">
        <v>-10.720695410711109</v>
      </c>
      <c r="F13" s="552">
        <v>-20.539297118555552</v>
      </c>
      <c r="G13" s="552">
        <v>-26.297666412299993</v>
      </c>
      <c r="H13" s="552">
        <v>-20.665670867744446</v>
      </c>
      <c r="I13" s="552">
        <v>-13.812795353933334</v>
      </c>
      <c r="J13" s="552">
        <v>-9.7172861709777774</v>
      </c>
      <c r="K13" s="552">
        <v>-6.7414063652777783</v>
      </c>
      <c r="L13" s="552">
        <v>-7.3029123341888891</v>
      </c>
      <c r="M13" s="552">
        <v>-7.6331662476444437</v>
      </c>
      <c r="N13" s="552">
        <v>-10.107241714822221</v>
      </c>
      <c r="O13" s="552">
        <v>-12.203591159333333</v>
      </c>
      <c r="P13" s="552">
        <v>-12.71449502552222</v>
      </c>
      <c r="Q13" s="552">
        <v>-10.042414308811111</v>
      </c>
      <c r="R13" s="995"/>
      <c r="S13" s="53"/>
      <c r="T13" s="1835"/>
    </row>
    <row r="14" spans="1:24" s="345" customFormat="1" ht="12" customHeight="1" x14ac:dyDescent="0.2">
      <c r="A14" s="318"/>
      <c r="B14" s="328"/>
      <c r="C14" s="328"/>
      <c r="D14" s="61" t="s">
        <v>144</v>
      </c>
      <c r="E14" s="552">
        <v>-18.228177607444447</v>
      </c>
      <c r="F14" s="552">
        <v>-39.567770399888893</v>
      </c>
      <c r="G14" s="552">
        <v>-52.892912851333335</v>
      </c>
      <c r="H14" s="552">
        <v>-46.852027210888899</v>
      </c>
      <c r="I14" s="552">
        <v>-37.074580186555558</v>
      </c>
      <c r="J14" s="552">
        <v>-27.664087994333332</v>
      </c>
      <c r="K14" s="552">
        <v>-19.989454154555556</v>
      </c>
      <c r="L14" s="552">
        <v>-16.958514982555556</v>
      </c>
      <c r="M14" s="552">
        <v>-17.188832988333335</v>
      </c>
      <c r="N14" s="552">
        <v>-18.332334720444447</v>
      </c>
      <c r="O14" s="552">
        <v>-21.333885679888891</v>
      </c>
      <c r="P14" s="552">
        <v>-21.491467192666665</v>
      </c>
      <c r="Q14" s="552">
        <v>-19.347776607444445</v>
      </c>
      <c r="R14" s="995"/>
      <c r="S14" s="53"/>
      <c r="T14" s="1835"/>
    </row>
    <row r="15" spans="1:24" s="345" customFormat="1" ht="10.5" customHeight="1" x14ac:dyDescent="0.2">
      <c r="A15" s="318"/>
      <c r="B15" s="328"/>
      <c r="C15" s="328"/>
      <c r="D15" s="135"/>
      <c r="E15" s="553"/>
      <c r="F15" s="553"/>
      <c r="G15" s="553"/>
      <c r="H15" s="553"/>
      <c r="I15" s="553"/>
      <c r="J15" s="553"/>
      <c r="K15" s="553"/>
      <c r="L15" s="553"/>
      <c r="M15" s="553"/>
      <c r="N15" s="553"/>
      <c r="O15" s="553"/>
      <c r="P15" s="553"/>
      <c r="Q15" s="553"/>
      <c r="R15" s="995"/>
      <c r="S15" s="53"/>
      <c r="T15" s="1835"/>
      <c r="U15" s="1835"/>
      <c r="V15" s="550"/>
    </row>
    <row r="16" spans="1:24" s="345" customFormat="1" ht="10.5" customHeight="1" x14ac:dyDescent="0.2">
      <c r="A16" s="318"/>
      <c r="B16" s="328"/>
      <c r="C16" s="328"/>
      <c r="D16" s="135"/>
      <c r="E16" s="553"/>
      <c r="F16" s="553"/>
      <c r="G16" s="553"/>
      <c r="H16" s="553"/>
      <c r="I16" s="553"/>
      <c r="J16" s="553"/>
      <c r="K16" s="553"/>
      <c r="L16" s="553"/>
      <c r="M16" s="553"/>
      <c r="N16" s="553"/>
      <c r="O16" s="553"/>
      <c r="P16" s="553"/>
      <c r="Q16" s="553"/>
      <c r="R16" s="995"/>
      <c r="S16" s="53"/>
      <c r="V16" s="786"/>
    </row>
    <row r="17" spans="1:22" s="345" customFormat="1" ht="10.5" customHeight="1" x14ac:dyDescent="0.2">
      <c r="A17" s="318"/>
      <c r="B17" s="328"/>
      <c r="C17" s="328"/>
      <c r="D17" s="135"/>
      <c r="E17" s="553"/>
      <c r="F17" s="553"/>
      <c r="G17" s="553"/>
      <c r="H17" s="553"/>
      <c r="I17" s="553"/>
      <c r="J17" s="553"/>
      <c r="K17" s="553"/>
      <c r="L17" s="553"/>
      <c r="M17" s="553"/>
      <c r="N17" s="553"/>
      <c r="O17" s="553"/>
      <c r="P17" s="553"/>
      <c r="Q17" s="553"/>
      <c r="R17" s="995"/>
      <c r="S17" s="53"/>
      <c r="V17" s="786"/>
    </row>
    <row r="18" spans="1:22" s="345" customFormat="1" ht="10.5" customHeight="1" x14ac:dyDescent="0.2">
      <c r="A18" s="318"/>
      <c r="B18" s="328"/>
      <c r="C18" s="328"/>
      <c r="D18" s="135"/>
      <c r="E18" s="553"/>
      <c r="F18" s="553"/>
      <c r="G18" s="553"/>
      <c r="H18" s="553"/>
      <c r="I18" s="553"/>
      <c r="J18" s="553"/>
      <c r="K18" s="553"/>
      <c r="L18" s="553"/>
      <c r="M18" s="553"/>
      <c r="N18" s="553"/>
      <c r="O18" s="553"/>
      <c r="P18" s="553"/>
      <c r="Q18" s="553"/>
      <c r="R18" s="995"/>
      <c r="S18" s="53"/>
      <c r="V18" s="786"/>
    </row>
    <row r="19" spans="1:22" s="345" customFormat="1" ht="10.5" customHeight="1" x14ac:dyDescent="0.2">
      <c r="A19" s="318"/>
      <c r="B19" s="328"/>
      <c r="C19" s="328"/>
      <c r="D19" s="135"/>
      <c r="E19" s="553"/>
      <c r="F19" s="553"/>
      <c r="G19" s="553"/>
      <c r="H19" s="553"/>
      <c r="I19" s="553"/>
      <c r="J19" s="553"/>
      <c r="K19" s="553"/>
      <c r="L19" s="553"/>
      <c r="M19" s="553"/>
      <c r="N19" s="553"/>
      <c r="O19" s="553"/>
      <c r="P19" s="553"/>
      <c r="Q19" s="553"/>
      <c r="R19" s="995"/>
      <c r="S19" s="53"/>
      <c r="V19" s="786"/>
    </row>
    <row r="20" spans="1:22" s="345" customFormat="1" ht="10.5" customHeight="1" x14ac:dyDescent="0.2">
      <c r="A20" s="318"/>
      <c r="B20" s="328"/>
      <c r="C20" s="328"/>
      <c r="D20" s="135"/>
      <c r="E20" s="553"/>
      <c r="F20" s="553"/>
      <c r="G20" s="553"/>
      <c r="H20" s="553"/>
      <c r="I20" s="553"/>
      <c r="J20" s="553"/>
      <c r="K20" s="553"/>
      <c r="L20" s="553"/>
      <c r="M20" s="553"/>
      <c r="N20" s="553"/>
      <c r="O20" s="553"/>
      <c r="P20" s="553"/>
      <c r="Q20" s="553"/>
      <c r="R20" s="995"/>
      <c r="S20" s="53"/>
      <c r="V20" s="786"/>
    </row>
    <row r="21" spans="1:22" s="345" customFormat="1" ht="10.5" customHeight="1" x14ac:dyDescent="0.2">
      <c r="A21" s="318"/>
      <c r="B21" s="328"/>
      <c r="C21" s="328"/>
      <c r="D21" s="135"/>
      <c r="E21" s="553"/>
      <c r="F21" s="553"/>
      <c r="G21" s="553"/>
      <c r="H21" s="553"/>
      <c r="I21" s="553"/>
      <c r="J21" s="553"/>
      <c r="K21" s="553"/>
      <c r="L21" s="553"/>
      <c r="M21" s="553"/>
      <c r="N21" s="553"/>
      <c r="O21" s="553"/>
      <c r="P21" s="553"/>
      <c r="Q21" s="553"/>
      <c r="R21" s="995"/>
      <c r="S21" s="53"/>
      <c r="V21" s="786"/>
    </row>
    <row r="22" spans="1:22" s="345" customFormat="1" ht="10.5" customHeight="1" x14ac:dyDescent="0.2">
      <c r="A22" s="318"/>
      <c r="B22" s="328"/>
      <c r="C22" s="328"/>
      <c r="D22" s="135"/>
      <c r="E22" s="553"/>
      <c r="F22" s="553"/>
      <c r="G22" s="553"/>
      <c r="H22" s="553"/>
      <c r="I22" s="553"/>
      <c r="J22" s="553"/>
      <c r="K22" s="553"/>
      <c r="L22" s="553"/>
      <c r="M22" s="553"/>
      <c r="N22" s="553"/>
      <c r="O22" s="553"/>
      <c r="P22" s="553"/>
      <c r="Q22" s="553"/>
      <c r="R22" s="995"/>
      <c r="S22" s="53"/>
      <c r="V22" s="786"/>
    </row>
    <row r="23" spans="1:22" s="345" customFormat="1" ht="10.5" customHeight="1" x14ac:dyDescent="0.2">
      <c r="A23" s="318"/>
      <c r="B23" s="328"/>
      <c r="C23" s="328"/>
      <c r="D23" s="135"/>
      <c r="E23" s="553"/>
      <c r="F23" s="553"/>
      <c r="G23" s="553"/>
      <c r="H23" s="553"/>
      <c r="I23" s="553"/>
      <c r="J23" s="553"/>
      <c r="K23" s="553"/>
      <c r="L23" s="553"/>
      <c r="M23" s="553"/>
      <c r="N23" s="553"/>
      <c r="O23" s="553"/>
      <c r="P23" s="553"/>
      <c r="Q23" s="553"/>
      <c r="R23" s="995"/>
      <c r="S23" s="53"/>
      <c r="V23" s="786"/>
    </row>
    <row r="24" spans="1:22" s="345" customFormat="1" ht="10.5" customHeight="1" x14ac:dyDescent="0.2">
      <c r="A24" s="318"/>
      <c r="B24" s="328"/>
      <c r="C24" s="328"/>
      <c r="D24" s="135"/>
      <c r="E24" s="553"/>
      <c r="F24" s="553"/>
      <c r="G24" s="553"/>
      <c r="H24" s="553"/>
      <c r="I24" s="553"/>
      <c r="J24" s="553"/>
      <c r="K24" s="553"/>
      <c r="L24" s="553"/>
      <c r="M24" s="553"/>
      <c r="N24" s="553"/>
      <c r="O24" s="553"/>
      <c r="P24" s="553"/>
      <c r="Q24" s="553"/>
      <c r="R24" s="995"/>
      <c r="S24" s="53"/>
      <c r="V24" s="786"/>
    </row>
    <row r="25" spans="1:22" s="345" customFormat="1" ht="10.5" customHeight="1" x14ac:dyDescent="0.2">
      <c r="A25" s="318"/>
      <c r="B25" s="328"/>
      <c r="C25" s="328"/>
      <c r="D25" s="135"/>
      <c r="E25" s="553"/>
      <c r="F25" s="553"/>
      <c r="G25" s="553"/>
      <c r="H25" s="553"/>
      <c r="I25" s="553"/>
      <c r="J25" s="553"/>
      <c r="K25" s="553"/>
      <c r="L25" s="553"/>
      <c r="M25" s="553"/>
      <c r="N25" s="553"/>
      <c r="O25" s="553"/>
      <c r="P25" s="553"/>
      <c r="Q25" s="553"/>
      <c r="R25" s="995"/>
      <c r="S25" s="53"/>
      <c r="V25" s="786"/>
    </row>
    <row r="26" spans="1:22" s="345" customFormat="1" ht="10.5" customHeight="1" x14ac:dyDescent="0.2">
      <c r="A26" s="318"/>
      <c r="B26" s="328"/>
      <c r="C26" s="328"/>
      <c r="D26" s="135"/>
      <c r="E26" s="553"/>
      <c r="F26" s="553"/>
      <c r="G26" s="553"/>
      <c r="H26" s="553"/>
      <c r="I26" s="553"/>
      <c r="J26" s="553"/>
      <c r="K26" s="553"/>
      <c r="L26" s="553"/>
      <c r="M26" s="553"/>
      <c r="N26" s="553"/>
      <c r="O26" s="553"/>
      <c r="P26" s="553"/>
      <c r="Q26" s="553"/>
      <c r="R26" s="995"/>
      <c r="S26" s="53"/>
      <c r="V26" s="786"/>
    </row>
    <row r="27" spans="1:22" s="345" customFormat="1" ht="10.5" customHeight="1" x14ac:dyDescent="0.2">
      <c r="A27" s="318"/>
      <c r="B27" s="328"/>
      <c r="C27" s="328"/>
      <c r="D27" s="135"/>
      <c r="E27" s="553"/>
      <c r="F27" s="553"/>
      <c r="G27" s="553"/>
      <c r="H27" s="553"/>
      <c r="I27" s="553"/>
      <c r="J27" s="553"/>
      <c r="K27" s="553"/>
      <c r="L27" s="553"/>
      <c r="M27" s="553"/>
      <c r="N27" s="553"/>
      <c r="O27" s="553"/>
      <c r="P27" s="553"/>
      <c r="Q27" s="553"/>
      <c r="R27" s="995"/>
      <c r="S27" s="53"/>
      <c r="V27" s="786"/>
    </row>
    <row r="28" spans="1:22" s="345" customFormat="1" ht="6" customHeight="1" x14ac:dyDescent="0.2">
      <c r="A28" s="318"/>
      <c r="B28" s="328"/>
      <c r="C28" s="328"/>
      <c r="D28" s="135"/>
      <c r="E28" s="553"/>
      <c r="F28" s="553"/>
      <c r="G28" s="553"/>
      <c r="H28" s="553"/>
      <c r="I28" s="553"/>
      <c r="J28" s="553"/>
      <c r="K28" s="553"/>
      <c r="L28" s="553"/>
      <c r="M28" s="553"/>
      <c r="N28" s="553"/>
      <c r="O28" s="553"/>
      <c r="P28" s="553"/>
      <c r="Q28" s="553"/>
      <c r="R28" s="995"/>
      <c r="S28" s="53"/>
    </row>
    <row r="29" spans="1:22" s="550" customFormat="1" ht="15.75" customHeight="1" x14ac:dyDescent="0.2">
      <c r="A29" s="549"/>
      <c r="B29" s="987"/>
      <c r="C29" s="787" t="s">
        <v>284</v>
      </c>
      <c r="D29" s="168"/>
      <c r="E29" s="554"/>
      <c r="F29" s="555"/>
      <c r="G29" s="555"/>
      <c r="H29" s="555"/>
      <c r="I29" s="555"/>
      <c r="J29" s="555"/>
      <c r="K29" s="555"/>
      <c r="L29" s="555"/>
      <c r="M29" s="555"/>
      <c r="N29" s="555"/>
      <c r="O29" s="555"/>
      <c r="P29" s="555"/>
      <c r="Q29" s="555"/>
      <c r="R29" s="996"/>
      <c r="S29" s="307"/>
      <c r="U29" s="1527"/>
      <c r="V29" s="1527"/>
    </row>
    <row r="30" spans="1:22" s="345" customFormat="1" ht="11.25" customHeight="1" x14ac:dyDescent="0.2">
      <c r="A30" s="318"/>
      <c r="B30" s="328"/>
      <c r="C30" s="789"/>
      <c r="D30" s="61" t="s">
        <v>145</v>
      </c>
      <c r="E30" s="552">
        <v>-10.329299604133334</v>
      </c>
      <c r="F30" s="552">
        <v>-14.734843283933335</v>
      </c>
      <c r="G30" s="552">
        <v>-16.761742237566668</v>
      </c>
      <c r="H30" s="552">
        <v>-6.7621914536000007</v>
      </c>
      <c r="I30" s="552">
        <v>-3.9902683888000001</v>
      </c>
      <c r="J30" s="552">
        <v>-1.9385716687000001</v>
      </c>
      <c r="K30" s="552">
        <v>-1.0938310129333333</v>
      </c>
      <c r="L30" s="552">
        <v>-1.6592963265666665</v>
      </c>
      <c r="M30" s="552">
        <v>-1.0180821331666667</v>
      </c>
      <c r="N30" s="552">
        <v>-1.4006217623666668</v>
      </c>
      <c r="O30" s="552">
        <v>0.46229769466666665</v>
      </c>
      <c r="P30" s="552">
        <v>1.2381507932666667</v>
      </c>
      <c r="Q30" s="552">
        <v>2.1868835853333333</v>
      </c>
      <c r="R30" s="997"/>
      <c r="S30" s="53"/>
      <c r="U30" s="1527"/>
      <c r="V30" s="1527"/>
    </row>
    <row r="31" spans="1:22" s="345" customFormat="1" ht="12.75" customHeight="1" x14ac:dyDescent="0.2">
      <c r="A31" s="318"/>
      <c r="B31" s="328"/>
      <c r="C31" s="789"/>
      <c r="D31" s="61" t="s">
        <v>423</v>
      </c>
      <c r="E31" s="552">
        <v>-7.4481393186666667</v>
      </c>
      <c r="F31" s="552">
        <v>-13.757728351233332</v>
      </c>
      <c r="G31" s="552">
        <v>-18.009370087400001</v>
      </c>
      <c r="H31" s="552">
        <v>-9.2914284831000007</v>
      </c>
      <c r="I31" s="552">
        <v>-4.7253996598666665</v>
      </c>
      <c r="J31" s="552">
        <v>-1.5492415062666669</v>
      </c>
      <c r="K31" s="552">
        <v>0.35336447126666665</v>
      </c>
      <c r="L31" s="552">
        <v>-0.34495232036666668</v>
      </c>
      <c r="M31" s="552">
        <v>-1.7810426742333334</v>
      </c>
      <c r="N31" s="552">
        <v>-3.251724590766667</v>
      </c>
      <c r="O31" s="552">
        <v>-2.4936306974333333</v>
      </c>
      <c r="P31" s="552">
        <v>-1.1547876310333334</v>
      </c>
      <c r="Q31" s="552">
        <v>1.0830147710666667</v>
      </c>
      <c r="R31" s="997"/>
      <c r="S31" s="53"/>
    </row>
    <row r="32" spans="1:22" s="345" customFormat="1" ht="11.25" customHeight="1" x14ac:dyDescent="0.2">
      <c r="A32" s="318"/>
      <c r="B32" s="328"/>
      <c r="C32" s="789"/>
      <c r="D32" s="61" t="s">
        <v>143</v>
      </c>
      <c r="E32" s="552">
        <v>-3.7455981282666664</v>
      </c>
      <c r="F32" s="552">
        <v>-7.452242895166667</v>
      </c>
      <c r="G32" s="552">
        <v>-8.4944640362333335</v>
      </c>
      <c r="H32" s="552">
        <v>-5.3621482366333337</v>
      </c>
      <c r="I32" s="552">
        <v>-3.9006745728333332</v>
      </c>
      <c r="J32" s="552">
        <v>-4.2627810935000001</v>
      </c>
      <c r="K32" s="552">
        <v>-2.8762187773333334</v>
      </c>
      <c r="L32" s="552">
        <v>-3.6013873412000001</v>
      </c>
      <c r="M32" s="552">
        <v>-4.1125948448333327</v>
      </c>
      <c r="N32" s="552">
        <v>-5.8036758604333336</v>
      </c>
      <c r="O32" s="552">
        <v>-5.5393065851333327</v>
      </c>
      <c r="P32" s="552">
        <v>-4.3805273823333328</v>
      </c>
      <c r="Q32" s="552">
        <v>-3.0105794309666667</v>
      </c>
      <c r="R32" s="997"/>
      <c r="S32" s="53"/>
    </row>
    <row r="33" spans="1:19" s="345" customFormat="1" ht="12" customHeight="1" x14ac:dyDescent="0.2">
      <c r="A33" s="318"/>
      <c r="B33" s="328"/>
      <c r="C33" s="789"/>
      <c r="D33" s="61" t="s">
        <v>146</v>
      </c>
      <c r="E33" s="552">
        <v>-6.840666493333333</v>
      </c>
      <c r="F33" s="552">
        <v>-15.438948552666666</v>
      </c>
      <c r="G33" s="552">
        <v>-21.293920895666666</v>
      </c>
      <c r="H33" s="552">
        <v>-13.803646886999999</v>
      </c>
      <c r="I33" s="552">
        <v>-8.0286256146666659</v>
      </c>
      <c r="J33" s="552">
        <v>-5.209924811333333</v>
      </c>
      <c r="K33" s="552">
        <v>-3.0525234230000002</v>
      </c>
      <c r="L33" s="552">
        <v>-6.3933498293333342</v>
      </c>
      <c r="M33" s="552">
        <v>-8.4583286229999999</v>
      </c>
      <c r="N33" s="552">
        <v>-10.221458358666666</v>
      </c>
      <c r="O33" s="552">
        <v>-12.183045498666667</v>
      </c>
      <c r="P33" s="552">
        <v>-9.8792084986666655</v>
      </c>
      <c r="Q33" s="552">
        <v>-6.7979864933333332</v>
      </c>
      <c r="R33" s="997"/>
      <c r="S33" s="53"/>
    </row>
    <row r="34" spans="1:19" s="550" customFormat="1" ht="21" customHeight="1" x14ac:dyDescent="0.2">
      <c r="A34" s="549"/>
      <c r="B34" s="987"/>
      <c r="C34" s="2200" t="s">
        <v>283</v>
      </c>
      <c r="D34" s="2200"/>
      <c r="E34" s="556">
        <v>33.101519567389438</v>
      </c>
      <c r="F34" s="556">
        <v>55.896428592279705</v>
      </c>
      <c r="G34" s="556">
        <v>73.157425847305618</v>
      </c>
      <c r="H34" s="556">
        <v>69.231873427247763</v>
      </c>
      <c r="I34" s="556">
        <v>65.393424698289209</v>
      </c>
      <c r="J34" s="556">
        <v>66.071841179799677</v>
      </c>
      <c r="K34" s="556">
        <v>64.369316778363469</v>
      </c>
      <c r="L34" s="556">
        <v>67.158896862376096</v>
      </c>
      <c r="M34" s="556">
        <v>64.839073921439052</v>
      </c>
      <c r="N34" s="556">
        <v>63.113632882132528</v>
      </c>
      <c r="O34" s="556">
        <v>60.860691009684672</v>
      </c>
      <c r="P34" s="556">
        <v>57.740231350686294</v>
      </c>
      <c r="Q34" s="556">
        <v>52.360493780447911</v>
      </c>
      <c r="R34" s="996"/>
      <c r="S34" s="307"/>
    </row>
    <row r="35" spans="1:19" s="560" customFormat="1" ht="16.5" customHeight="1" x14ac:dyDescent="0.2">
      <c r="A35" s="557"/>
      <c r="B35" s="988"/>
      <c r="C35" s="276" t="s">
        <v>312</v>
      </c>
      <c r="D35" s="558"/>
      <c r="E35" s="559">
        <v>-20.95740606141867</v>
      </c>
      <c r="F35" s="559">
        <v>-29.137851666367606</v>
      </c>
      <c r="G35" s="559">
        <v>-33.133647064988061</v>
      </c>
      <c r="H35" s="559">
        <v>-28.305115941360498</v>
      </c>
      <c r="I35" s="559">
        <v>-26.018896498984123</v>
      </c>
      <c r="J35" s="559">
        <v>-26.317329190737922</v>
      </c>
      <c r="K35" s="559">
        <v>-25.48245665894267</v>
      </c>
      <c r="L35" s="559">
        <v>-26.942785377203634</v>
      </c>
      <c r="M35" s="559">
        <v>-26.192123738139458</v>
      </c>
      <c r="N35" s="559">
        <v>-25.710927287430479</v>
      </c>
      <c r="O35" s="559">
        <v>-24.415752709675406</v>
      </c>
      <c r="P35" s="559">
        <v>-23.020200397096733</v>
      </c>
      <c r="Q35" s="559">
        <v>-21.005526434028813</v>
      </c>
      <c r="R35" s="998"/>
      <c r="S35" s="308"/>
    </row>
    <row r="36" spans="1:19" s="345" customFormat="1" ht="10.5" customHeight="1" x14ac:dyDescent="0.2">
      <c r="A36" s="318"/>
      <c r="B36" s="328"/>
      <c r="C36" s="561"/>
      <c r="D36" s="135"/>
      <c r="E36" s="562"/>
      <c r="F36" s="562"/>
      <c r="G36" s="562"/>
      <c r="H36" s="562"/>
      <c r="I36" s="562"/>
      <c r="J36" s="562"/>
      <c r="K36" s="562"/>
      <c r="L36" s="562"/>
      <c r="M36" s="562"/>
      <c r="N36" s="562"/>
      <c r="O36" s="562"/>
      <c r="P36" s="562"/>
      <c r="Q36" s="562"/>
      <c r="R36" s="997"/>
      <c r="S36" s="53"/>
    </row>
    <row r="37" spans="1:19" s="345" customFormat="1" ht="10.5" customHeight="1" x14ac:dyDescent="0.2">
      <c r="A37" s="318"/>
      <c r="B37" s="328"/>
      <c r="C37" s="561"/>
      <c r="D37" s="135"/>
      <c r="E37" s="562"/>
      <c r="F37" s="562"/>
      <c r="G37" s="562"/>
      <c r="H37" s="562"/>
      <c r="I37" s="562"/>
      <c r="J37" s="562"/>
      <c r="K37" s="562"/>
      <c r="L37" s="562"/>
      <c r="M37" s="562"/>
      <c r="N37" s="562"/>
      <c r="O37" s="562"/>
      <c r="P37" s="562"/>
      <c r="Q37" s="562"/>
      <c r="R37" s="997"/>
      <c r="S37" s="53"/>
    </row>
    <row r="38" spans="1:19" s="345" customFormat="1" ht="10.5" customHeight="1" x14ac:dyDescent="0.2">
      <c r="A38" s="318"/>
      <c r="B38" s="328"/>
      <c r="C38" s="561"/>
      <c r="D38" s="135"/>
      <c r="E38" s="562"/>
      <c r="F38" s="562"/>
      <c r="G38" s="562"/>
      <c r="H38" s="562"/>
      <c r="I38" s="562"/>
      <c r="J38" s="562"/>
      <c r="K38" s="562"/>
      <c r="L38" s="562"/>
      <c r="M38" s="562"/>
      <c r="N38" s="562"/>
      <c r="O38" s="562"/>
      <c r="P38" s="562"/>
      <c r="Q38" s="562"/>
      <c r="R38" s="997"/>
      <c r="S38" s="53"/>
    </row>
    <row r="39" spans="1:19" s="345" customFormat="1" ht="10.5" customHeight="1" x14ac:dyDescent="0.2">
      <c r="A39" s="318"/>
      <c r="B39" s="328"/>
      <c r="C39" s="561"/>
      <c r="D39" s="135"/>
      <c r="E39" s="562"/>
      <c r="F39" s="562"/>
      <c r="G39" s="562"/>
      <c r="H39" s="562"/>
      <c r="I39" s="562"/>
      <c r="J39" s="562"/>
      <c r="K39" s="562"/>
      <c r="L39" s="562"/>
      <c r="M39" s="562"/>
      <c r="N39" s="562"/>
      <c r="O39" s="562"/>
      <c r="P39" s="562"/>
      <c r="Q39" s="562"/>
      <c r="R39" s="997"/>
      <c r="S39" s="53"/>
    </row>
    <row r="40" spans="1:19" s="345" customFormat="1" ht="10.5" customHeight="1" x14ac:dyDescent="0.2">
      <c r="A40" s="318"/>
      <c r="B40" s="328"/>
      <c r="C40" s="561"/>
      <c r="D40" s="135"/>
      <c r="E40" s="562"/>
      <c r="F40" s="562"/>
      <c r="G40" s="562"/>
      <c r="H40" s="562"/>
      <c r="I40" s="562"/>
      <c r="J40" s="562"/>
      <c r="K40" s="562"/>
      <c r="L40" s="562"/>
      <c r="M40" s="562"/>
      <c r="N40" s="562"/>
      <c r="O40" s="562"/>
      <c r="P40" s="562"/>
      <c r="Q40" s="562"/>
      <c r="R40" s="997"/>
      <c r="S40" s="53"/>
    </row>
    <row r="41" spans="1:19" s="345" customFormat="1" ht="10.5" customHeight="1" x14ac:dyDescent="0.2">
      <c r="A41" s="318"/>
      <c r="B41" s="328"/>
      <c r="C41" s="561"/>
      <c r="D41" s="135"/>
      <c r="E41" s="562"/>
      <c r="F41" s="562"/>
      <c r="G41" s="562"/>
      <c r="H41" s="562"/>
      <c r="I41" s="562"/>
      <c r="J41" s="562"/>
      <c r="K41" s="562"/>
      <c r="L41" s="562"/>
      <c r="M41" s="562"/>
      <c r="N41" s="562"/>
      <c r="O41" s="562"/>
      <c r="P41" s="562"/>
      <c r="Q41" s="562"/>
      <c r="R41" s="997"/>
      <c r="S41" s="53"/>
    </row>
    <row r="42" spans="1:19" s="345" customFormat="1" ht="10.5" customHeight="1" x14ac:dyDescent="0.2">
      <c r="A42" s="318"/>
      <c r="B42" s="328"/>
      <c r="C42" s="561"/>
      <c r="D42" s="135"/>
      <c r="E42" s="562"/>
      <c r="F42" s="562"/>
      <c r="G42" s="562"/>
      <c r="H42" s="562"/>
      <c r="I42" s="562"/>
      <c r="J42" s="562"/>
      <c r="K42" s="562"/>
      <c r="L42" s="562"/>
      <c r="M42" s="562"/>
      <c r="N42" s="562"/>
      <c r="O42" s="562"/>
      <c r="P42" s="562"/>
      <c r="Q42" s="562"/>
      <c r="R42" s="997"/>
      <c r="S42" s="53"/>
    </row>
    <row r="43" spans="1:19" s="345" customFormat="1" ht="10.5" customHeight="1" x14ac:dyDescent="0.2">
      <c r="A43" s="318"/>
      <c r="B43" s="328"/>
      <c r="C43" s="561"/>
      <c r="D43" s="135"/>
      <c r="E43" s="562"/>
      <c r="F43" s="562"/>
      <c r="G43" s="562"/>
      <c r="H43" s="562"/>
      <c r="I43" s="562"/>
      <c r="J43" s="562"/>
      <c r="K43" s="562"/>
      <c r="L43" s="562"/>
      <c r="M43" s="562"/>
      <c r="N43" s="562"/>
      <c r="O43" s="562"/>
      <c r="P43" s="562"/>
      <c r="Q43" s="562"/>
      <c r="R43" s="997"/>
      <c r="S43" s="53"/>
    </row>
    <row r="44" spans="1:19" s="345" customFormat="1" ht="10.5" customHeight="1" x14ac:dyDescent="0.2">
      <c r="A44" s="318"/>
      <c r="B44" s="328"/>
      <c r="C44" s="561"/>
      <c r="D44" s="135"/>
      <c r="E44" s="562"/>
      <c r="F44" s="562"/>
      <c r="G44" s="562"/>
      <c r="H44" s="562"/>
      <c r="I44" s="562"/>
      <c r="J44" s="562"/>
      <c r="K44" s="562"/>
      <c r="L44" s="562"/>
      <c r="M44" s="562"/>
      <c r="N44" s="562"/>
      <c r="O44" s="562"/>
      <c r="P44" s="562"/>
      <c r="Q44" s="562"/>
      <c r="R44" s="997"/>
      <c r="S44" s="53"/>
    </row>
    <row r="45" spans="1:19" s="345" customFormat="1" ht="10.5" customHeight="1" x14ac:dyDescent="0.2">
      <c r="A45" s="318"/>
      <c r="B45" s="328"/>
      <c r="C45" s="561"/>
      <c r="D45" s="135"/>
      <c r="E45" s="562"/>
      <c r="F45" s="562"/>
      <c r="G45" s="562"/>
      <c r="H45" s="562"/>
      <c r="I45" s="562"/>
      <c r="J45" s="562"/>
      <c r="K45" s="562"/>
      <c r="L45" s="562"/>
      <c r="M45" s="562"/>
      <c r="N45" s="562"/>
      <c r="O45" s="562"/>
      <c r="P45" s="562"/>
      <c r="Q45" s="562"/>
      <c r="R45" s="997"/>
      <c r="S45" s="53"/>
    </row>
    <row r="46" spans="1:19" s="345" customFormat="1" ht="10.5" customHeight="1" x14ac:dyDescent="0.2">
      <c r="A46" s="318"/>
      <c r="B46" s="328"/>
      <c r="C46" s="561"/>
      <c r="D46" s="135"/>
      <c r="E46" s="562"/>
      <c r="F46" s="562"/>
      <c r="G46" s="562"/>
      <c r="H46" s="562"/>
      <c r="I46" s="562"/>
      <c r="J46" s="562"/>
      <c r="K46" s="562"/>
      <c r="L46" s="562"/>
      <c r="M46" s="562"/>
      <c r="N46" s="562"/>
      <c r="O46" s="562"/>
      <c r="P46" s="562"/>
      <c r="Q46" s="562"/>
      <c r="R46" s="997"/>
      <c r="S46" s="53"/>
    </row>
    <row r="47" spans="1:19" s="345" customFormat="1" ht="10.5" customHeight="1" x14ac:dyDescent="0.2">
      <c r="A47" s="318"/>
      <c r="B47" s="328"/>
      <c r="C47" s="561"/>
      <c r="D47" s="135"/>
      <c r="E47" s="562"/>
      <c r="F47" s="562"/>
      <c r="G47" s="562"/>
      <c r="H47" s="562"/>
      <c r="I47" s="562"/>
      <c r="J47" s="562"/>
      <c r="K47" s="562"/>
      <c r="L47" s="562"/>
      <c r="M47" s="562"/>
      <c r="N47" s="562"/>
      <c r="O47" s="562"/>
      <c r="P47" s="562"/>
      <c r="Q47" s="562"/>
      <c r="R47" s="997"/>
      <c r="S47" s="53"/>
    </row>
    <row r="48" spans="1:19" s="345" customFormat="1" ht="10.5" customHeight="1" x14ac:dyDescent="0.2">
      <c r="A48" s="318"/>
      <c r="B48" s="328"/>
      <c r="C48" s="561"/>
      <c r="D48" s="135"/>
      <c r="E48" s="562"/>
      <c r="F48" s="562"/>
      <c r="G48" s="562"/>
      <c r="H48" s="562"/>
      <c r="I48" s="562"/>
      <c r="J48" s="562"/>
      <c r="K48" s="562"/>
      <c r="L48" s="562"/>
      <c r="M48" s="562"/>
      <c r="N48" s="562"/>
      <c r="O48" s="562"/>
      <c r="P48" s="562"/>
      <c r="Q48" s="562"/>
      <c r="R48" s="997"/>
      <c r="S48" s="53"/>
    </row>
    <row r="49" spans="1:21" s="550" customFormat="1" ht="15.75" customHeight="1" x14ac:dyDescent="0.2">
      <c r="A49" s="549"/>
      <c r="B49" s="987"/>
      <c r="C49" s="787" t="s">
        <v>147</v>
      </c>
      <c r="D49" s="168"/>
      <c r="E49" s="554"/>
      <c r="F49" s="555"/>
      <c r="G49" s="555"/>
      <c r="H49" s="555"/>
      <c r="I49" s="555"/>
      <c r="J49" s="555"/>
      <c r="K49" s="555"/>
      <c r="L49" s="555"/>
      <c r="M49" s="555"/>
      <c r="N49" s="555"/>
      <c r="O49" s="555"/>
      <c r="P49" s="555"/>
      <c r="Q49" s="555"/>
      <c r="R49" s="996"/>
      <c r="S49" s="307"/>
    </row>
    <row r="50" spans="1:21" s="550" customFormat="1" ht="15.75" customHeight="1" x14ac:dyDescent="0.2">
      <c r="A50" s="549"/>
      <c r="B50" s="987"/>
      <c r="C50" s="563"/>
      <c r="D50" s="190" t="s">
        <v>282</v>
      </c>
      <c r="E50" s="559">
        <v>392.32299999999998</v>
      </c>
      <c r="F50" s="559">
        <v>408.93400000000003</v>
      </c>
      <c r="G50" s="559">
        <v>406.66500000000002</v>
      </c>
      <c r="H50" s="559">
        <v>407.30200000000002</v>
      </c>
      <c r="I50" s="559">
        <v>409.33100000000002</v>
      </c>
      <c r="J50" s="559">
        <v>410.17399999999998</v>
      </c>
      <c r="K50" s="559">
        <v>403.55399999999997</v>
      </c>
      <c r="L50" s="559">
        <v>398.28699999999998</v>
      </c>
      <c r="M50" s="559">
        <v>402.25400000000002</v>
      </c>
      <c r="N50" s="559">
        <v>424.35899999999998</v>
      </c>
      <c r="O50" s="559">
        <v>431.84300000000002</v>
      </c>
      <c r="P50" s="559">
        <v>432.851</v>
      </c>
      <c r="Q50" s="559">
        <v>423.88799999999998</v>
      </c>
      <c r="R50" s="996"/>
      <c r="S50" s="307"/>
    </row>
    <row r="51" spans="1:21" s="566" customFormat="1" ht="12" customHeight="1" x14ac:dyDescent="0.2">
      <c r="A51" s="564"/>
      <c r="B51" s="989"/>
      <c r="C51" s="565"/>
      <c r="D51" s="598" t="s">
        <v>223</v>
      </c>
      <c r="E51" s="552">
        <v>33.238</v>
      </c>
      <c r="F51" s="552">
        <v>33.238</v>
      </c>
      <c r="G51" s="552">
        <v>37.093000000000004</v>
      </c>
      <c r="H51" s="552">
        <v>36.911999999999999</v>
      </c>
      <c r="I51" s="552">
        <v>35.755000000000003</v>
      </c>
      <c r="J51" s="552">
        <v>34.609000000000002</v>
      </c>
      <c r="K51" s="552">
        <v>36.552</v>
      </c>
      <c r="L51" s="552">
        <v>37.972999999999999</v>
      </c>
      <c r="M51" s="552">
        <v>39.292000000000002</v>
      </c>
      <c r="N51" s="552">
        <v>42.158000000000001</v>
      </c>
      <c r="O51" s="552">
        <v>43.646000000000001</v>
      </c>
      <c r="P51" s="552">
        <v>44.618000000000002</v>
      </c>
      <c r="Q51" s="552">
        <v>43.689</v>
      </c>
      <c r="R51" s="999"/>
      <c r="S51" s="53"/>
    </row>
    <row r="52" spans="1:21" s="569" customFormat="1" ht="15" customHeight="1" x14ac:dyDescent="0.2">
      <c r="A52" s="567"/>
      <c r="B52" s="990"/>
      <c r="C52" s="568"/>
      <c r="D52" s="190" t="s">
        <v>280</v>
      </c>
      <c r="E52" s="559">
        <v>65.542000000000002</v>
      </c>
      <c r="F52" s="559">
        <v>47.091000000000001</v>
      </c>
      <c r="G52" s="559">
        <v>43.151000000000003</v>
      </c>
      <c r="H52" s="559">
        <v>46.8</v>
      </c>
      <c r="I52" s="559">
        <v>43.027000000000001</v>
      </c>
      <c r="J52" s="559">
        <v>54.768999999999998</v>
      </c>
      <c r="K52" s="559">
        <v>55.246000000000002</v>
      </c>
      <c r="L52" s="559">
        <v>51.965000000000003</v>
      </c>
      <c r="M52" s="559">
        <v>45.731000000000002</v>
      </c>
      <c r="N52" s="559">
        <v>49.238</v>
      </c>
      <c r="O52" s="559">
        <v>41.58</v>
      </c>
      <c r="P52" s="559">
        <v>43.113999999999997</v>
      </c>
      <c r="Q52" s="559">
        <v>37.249000000000002</v>
      </c>
      <c r="R52" s="1000"/>
      <c r="S52" s="307"/>
    </row>
    <row r="53" spans="1:21" s="345" customFormat="1" ht="11.25" customHeight="1" x14ac:dyDescent="0.2">
      <c r="A53" s="318"/>
      <c r="B53" s="328"/>
      <c r="C53" s="561"/>
      <c r="D53" s="598" t="s">
        <v>224</v>
      </c>
      <c r="E53" s="552">
        <v>74.059221882884074</v>
      </c>
      <c r="F53" s="552">
        <v>23.268415266216437</v>
      </c>
      <c r="G53" s="552">
        <v>26.996880334333984</v>
      </c>
      <c r="H53" s="552">
        <v>10.926759895709882</v>
      </c>
      <c r="I53" s="552">
        <v>13.903375248180016</v>
      </c>
      <c r="J53" s="552">
        <v>7.436541253089568</v>
      </c>
      <c r="K53" s="552">
        <v>5.0643744175874472</v>
      </c>
      <c r="L53" s="552">
        <v>1.9821411048964954</v>
      </c>
      <c r="M53" s="552">
        <v>8.3801398269937266</v>
      </c>
      <c r="N53" s="552">
        <v>-4.8044390309920137</v>
      </c>
      <c r="O53" s="552">
        <v>6.1418287639761093</v>
      </c>
      <c r="P53" s="552">
        <v>-18.651295307458639</v>
      </c>
      <c r="Q53" s="552">
        <v>-43.167739769918526</v>
      </c>
      <c r="R53" s="997"/>
      <c r="S53" s="53"/>
    </row>
    <row r="54" spans="1:21" s="550" customFormat="1" ht="15.75" customHeight="1" x14ac:dyDescent="0.2">
      <c r="A54" s="549"/>
      <c r="B54" s="987"/>
      <c r="C54" s="787" t="s">
        <v>281</v>
      </c>
      <c r="D54" s="168"/>
      <c r="E54" s="559">
        <v>3.1419999999999999</v>
      </c>
      <c r="F54" s="559">
        <v>6.9710000000000001</v>
      </c>
      <c r="G54" s="559">
        <v>10.327999999999999</v>
      </c>
      <c r="H54" s="559">
        <v>9.4169999999999998</v>
      </c>
      <c r="I54" s="559">
        <v>9.1690000000000005</v>
      </c>
      <c r="J54" s="559">
        <v>11.805999999999999</v>
      </c>
      <c r="K54" s="559">
        <v>11.456</v>
      </c>
      <c r="L54" s="559">
        <v>8.4120000000000008</v>
      </c>
      <c r="M54" s="559">
        <v>7.7709999999999999</v>
      </c>
      <c r="N54" s="559">
        <v>9.8680000000000003</v>
      </c>
      <c r="O54" s="559">
        <v>7.6769999999999996</v>
      </c>
      <c r="P54" s="559">
        <v>12.05</v>
      </c>
      <c r="Q54" s="559">
        <v>12.906000000000001</v>
      </c>
      <c r="R54" s="996"/>
      <c r="S54" s="307"/>
    </row>
    <row r="55" spans="1:21" s="345" customFormat="1" ht="9.75" customHeight="1" x14ac:dyDescent="0.2">
      <c r="A55" s="529"/>
      <c r="B55" s="530"/>
      <c r="C55" s="570"/>
      <c r="D55" s="598" t="s">
        <v>148</v>
      </c>
      <c r="E55" s="552">
        <v>-69.981847711856318</v>
      </c>
      <c r="F55" s="552">
        <v>-48.595236339502989</v>
      </c>
      <c r="G55" s="552">
        <v>-4.2284866468842885</v>
      </c>
      <c r="H55" s="552">
        <v>-16.899046946699613</v>
      </c>
      <c r="I55" s="552">
        <v>-2.1973333333333289</v>
      </c>
      <c r="J55" s="552">
        <v>-3.9068858863747336</v>
      </c>
      <c r="K55" s="552">
        <v>4.0225188413692825</v>
      </c>
      <c r="L55" s="552">
        <v>-6.7405764966740449</v>
      </c>
      <c r="M55" s="552">
        <v>8.9596186203028552</v>
      </c>
      <c r="N55" s="552">
        <v>-18.634564643799468</v>
      </c>
      <c r="O55" s="552">
        <v>-22.266099635479954</v>
      </c>
      <c r="P55" s="552">
        <v>58.09498819207559</v>
      </c>
      <c r="Q55" s="552">
        <v>310.75747931253977</v>
      </c>
      <c r="R55" s="997"/>
      <c r="S55" s="53"/>
      <c r="U55" s="550"/>
    </row>
    <row r="56" spans="1:21" s="550" customFormat="1" ht="15.75" customHeight="1" x14ac:dyDescent="0.2">
      <c r="A56" s="549"/>
      <c r="B56" s="987"/>
      <c r="C56" s="2200" t="s">
        <v>311</v>
      </c>
      <c r="D56" s="2200"/>
      <c r="E56" s="559">
        <v>203.53299999999999</v>
      </c>
      <c r="F56" s="559">
        <v>230.93199999999999</v>
      </c>
      <c r="G56" s="559">
        <v>227.15600000000001</v>
      </c>
      <c r="H56" s="559">
        <v>227.28</v>
      </c>
      <c r="I56" s="559">
        <v>230.29400000000001</v>
      </c>
      <c r="J56" s="559">
        <v>236.02699999999999</v>
      </c>
      <c r="K56" s="559">
        <v>228.96299999999999</v>
      </c>
      <c r="L56" s="559">
        <v>234.2</v>
      </c>
      <c r="M56" s="559">
        <v>247.51900000000001</v>
      </c>
      <c r="N56" s="559">
        <v>250.982</v>
      </c>
      <c r="O56" s="559">
        <v>254.773</v>
      </c>
      <c r="P56" s="559">
        <v>268.46600000000001</v>
      </c>
      <c r="Q56" s="559">
        <v>269.21199999999999</v>
      </c>
      <c r="R56" s="997"/>
      <c r="S56" s="307"/>
      <c r="T56" s="1527"/>
    </row>
    <row r="57" spans="1:21" s="345" customFormat="1" ht="10.5" customHeight="1" x14ac:dyDescent="0.2">
      <c r="A57" s="318"/>
      <c r="B57" s="328"/>
      <c r="C57" s="571"/>
      <c r="D57" s="571"/>
      <c r="E57" s="572"/>
      <c r="F57" s="573"/>
      <c r="G57" s="573"/>
      <c r="H57" s="573"/>
      <c r="I57" s="573"/>
      <c r="J57" s="573"/>
      <c r="K57" s="573"/>
      <c r="L57" s="573"/>
      <c r="M57" s="573"/>
      <c r="N57" s="573"/>
      <c r="O57" s="573"/>
      <c r="P57" s="573"/>
      <c r="Q57" s="573"/>
      <c r="R57" s="997"/>
      <c r="S57" s="53"/>
    </row>
    <row r="58" spans="1:21" s="345" customFormat="1" ht="10.5" customHeight="1" x14ac:dyDescent="0.2">
      <c r="A58" s="318"/>
      <c r="B58" s="328"/>
      <c r="C58" s="561"/>
      <c r="D58" s="135"/>
      <c r="E58" s="553"/>
      <c r="F58" s="553"/>
      <c r="G58" s="553"/>
      <c r="H58" s="553"/>
      <c r="I58" s="553"/>
      <c r="J58" s="553"/>
      <c r="K58" s="553"/>
      <c r="L58" s="553"/>
      <c r="M58" s="553"/>
      <c r="N58" s="553"/>
      <c r="O58" s="553"/>
      <c r="P58" s="553"/>
      <c r="Q58" s="553"/>
      <c r="R58" s="997"/>
      <c r="S58" s="53"/>
    </row>
    <row r="59" spans="1:21" s="345" customFormat="1" ht="10.5" customHeight="1" x14ac:dyDescent="0.2">
      <c r="A59" s="318"/>
      <c r="B59" s="328"/>
      <c r="C59" s="561"/>
      <c r="D59" s="135"/>
      <c r="E59" s="562"/>
      <c r="F59" s="562"/>
      <c r="G59" s="562"/>
      <c r="H59" s="562"/>
      <c r="I59" s="562"/>
      <c r="J59" s="562"/>
      <c r="K59" s="562"/>
      <c r="L59" s="562"/>
      <c r="M59" s="562"/>
      <c r="N59" s="562"/>
      <c r="O59" s="562"/>
      <c r="P59" s="562"/>
      <c r="Q59" s="562"/>
      <c r="R59" s="997"/>
      <c r="S59" s="53"/>
    </row>
    <row r="60" spans="1:21" s="345" customFormat="1" ht="10.5" customHeight="1" x14ac:dyDescent="0.2">
      <c r="A60" s="318"/>
      <c r="B60" s="328"/>
      <c r="C60" s="561"/>
      <c r="D60" s="135"/>
      <c r="E60" s="562"/>
      <c r="F60" s="562"/>
      <c r="G60" s="562"/>
      <c r="H60" s="562"/>
      <c r="I60" s="562"/>
      <c r="J60" s="562"/>
      <c r="K60" s="562"/>
      <c r="L60" s="562"/>
      <c r="M60" s="562"/>
      <c r="N60" s="562"/>
      <c r="O60" s="562"/>
      <c r="P60" s="562"/>
      <c r="Q60" s="562"/>
      <c r="R60" s="997"/>
      <c r="S60" s="53"/>
    </row>
    <row r="61" spans="1:21" s="345" customFormat="1" ht="10.5" customHeight="1" x14ac:dyDescent="0.2">
      <c r="A61" s="318"/>
      <c r="B61" s="328"/>
      <c r="C61" s="561"/>
      <c r="D61" s="135"/>
      <c r="E61" s="562"/>
      <c r="F61" s="562"/>
      <c r="G61" s="562"/>
      <c r="H61" s="562"/>
      <c r="I61" s="562"/>
      <c r="J61" s="562"/>
      <c r="K61" s="562"/>
      <c r="L61" s="562"/>
      <c r="M61" s="562"/>
      <c r="N61" s="562"/>
      <c r="O61" s="562"/>
      <c r="P61" s="562"/>
      <c r="Q61" s="562"/>
      <c r="R61" s="997"/>
      <c r="S61" s="53"/>
    </row>
    <row r="62" spans="1:21" s="345" customFormat="1" ht="10.5" customHeight="1" x14ac:dyDescent="0.2">
      <c r="A62" s="318"/>
      <c r="B62" s="328"/>
      <c r="C62" s="561"/>
      <c r="D62" s="135"/>
      <c r="E62" s="562"/>
      <c r="F62" s="562"/>
      <c r="G62" s="562"/>
      <c r="H62" s="562"/>
      <c r="I62" s="562"/>
      <c r="J62" s="562"/>
      <c r="K62" s="562"/>
      <c r="L62" s="562"/>
      <c r="M62" s="562"/>
      <c r="N62" s="562"/>
      <c r="O62" s="562"/>
      <c r="P62" s="562"/>
      <c r="Q62" s="562"/>
      <c r="R62" s="997"/>
      <c r="S62" s="53"/>
    </row>
    <row r="63" spans="1:21" s="345" customFormat="1" ht="10.5" customHeight="1" x14ac:dyDescent="0.2">
      <c r="A63" s="318"/>
      <c r="B63" s="328"/>
      <c r="C63" s="561"/>
      <c r="D63" s="135"/>
      <c r="E63" s="562"/>
      <c r="F63" s="562"/>
      <c r="G63" s="562"/>
      <c r="H63" s="562"/>
      <c r="I63" s="562"/>
      <c r="J63" s="562"/>
      <c r="K63" s="562"/>
      <c r="L63" s="562"/>
      <c r="M63" s="562"/>
      <c r="N63" s="562"/>
      <c r="O63" s="562"/>
      <c r="P63" s="562"/>
      <c r="Q63" s="562"/>
      <c r="R63" s="997"/>
      <c r="S63" s="53"/>
    </row>
    <row r="64" spans="1:21" s="345" customFormat="1" ht="10.5" customHeight="1" x14ac:dyDescent="0.2">
      <c r="A64" s="318"/>
      <c r="B64" s="328"/>
      <c r="C64" s="561"/>
      <c r="D64" s="135"/>
      <c r="E64" s="562"/>
      <c r="F64" s="562"/>
      <c r="G64" s="562"/>
      <c r="H64" s="562"/>
      <c r="I64" s="562"/>
      <c r="J64" s="562"/>
      <c r="K64" s="562"/>
      <c r="L64" s="562"/>
      <c r="M64" s="562"/>
      <c r="N64" s="562"/>
      <c r="O64" s="562"/>
      <c r="P64" s="562"/>
      <c r="Q64" s="562"/>
      <c r="R64" s="997"/>
      <c r="S64" s="53"/>
    </row>
    <row r="65" spans="1:26" s="345" customFormat="1" ht="10.5" customHeight="1" x14ac:dyDescent="0.2">
      <c r="A65" s="318"/>
      <c r="B65" s="328"/>
      <c r="C65" s="561"/>
      <c r="D65" s="135"/>
      <c r="E65" s="562"/>
      <c r="F65" s="562"/>
      <c r="G65" s="562"/>
      <c r="H65" s="562"/>
      <c r="I65" s="562"/>
      <c r="J65" s="562"/>
      <c r="K65" s="562"/>
      <c r="L65" s="562"/>
      <c r="M65" s="562"/>
      <c r="N65" s="562"/>
      <c r="O65" s="562"/>
      <c r="P65" s="562"/>
      <c r="Q65" s="562"/>
      <c r="R65" s="997"/>
      <c r="S65" s="53"/>
    </row>
    <row r="66" spans="1:26" s="345" customFormat="1" ht="10.5" customHeight="1" x14ac:dyDescent="0.2">
      <c r="A66" s="318"/>
      <c r="B66" s="328"/>
      <c r="C66" s="561"/>
      <c r="D66" s="135"/>
      <c r="E66" s="562"/>
      <c r="F66" s="562"/>
      <c r="G66" s="562"/>
      <c r="H66" s="562"/>
      <c r="I66" s="562"/>
      <c r="J66" s="562"/>
      <c r="K66" s="562"/>
      <c r="L66" s="562"/>
      <c r="M66" s="562"/>
      <c r="N66" s="562"/>
      <c r="O66" s="562"/>
      <c r="P66" s="562"/>
      <c r="Q66" s="562"/>
      <c r="R66" s="997"/>
      <c r="S66" s="53"/>
    </row>
    <row r="67" spans="1:26" s="345" customFormat="1" ht="10.5" customHeight="1" x14ac:dyDescent="0.2">
      <c r="A67" s="318"/>
      <c r="B67" s="328"/>
      <c r="C67" s="561"/>
      <c r="D67" s="135"/>
      <c r="E67" s="562"/>
      <c r="F67" s="562"/>
      <c r="G67" s="562"/>
      <c r="H67" s="562"/>
      <c r="I67" s="562"/>
      <c r="J67" s="562"/>
      <c r="K67" s="562"/>
      <c r="L67" s="562"/>
      <c r="M67" s="562"/>
      <c r="N67" s="562"/>
      <c r="O67" s="562"/>
      <c r="P67" s="562"/>
      <c r="Q67" s="562"/>
      <c r="R67" s="997"/>
      <c r="S67" s="53"/>
    </row>
    <row r="68" spans="1:26" s="345" customFormat="1" ht="10.5" customHeight="1" x14ac:dyDescent="0.2">
      <c r="A68" s="318"/>
      <c r="B68" s="328"/>
      <c r="C68" s="561"/>
      <c r="D68" s="135"/>
      <c r="E68" s="562"/>
      <c r="F68" s="562"/>
      <c r="G68" s="562"/>
      <c r="H68" s="562"/>
      <c r="I68" s="562"/>
      <c r="J68" s="562"/>
      <c r="K68" s="562"/>
      <c r="L68" s="562"/>
      <c r="M68" s="562"/>
      <c r="N68" s="562"/>
      <c r="O68" s="562"/>
      <c r="P68" s="562"/>
      <c r="Q68" s="562"/>
      <c r="R68" s="997"/>
      <c r="S68" s="53"/>
    </row>
    <row r="69" spans="1:26" s="345" customFormat="1" ht="10.5" customHeight="1" x14ac:dyDescent="0.2">
      <c r="A69" s="318"/>
      <c r="B69" s="328"/>
      <c r="C69" s="561"/>
      <c r="D69" s="135"/>
      <c r="E69" s="562"/>
      <c r="F69" s="562"/>
      <c r="G69" s="562"/>
      <c r="H69" s="562"/>
      <c r="I69" s="562"/>
      <c r="J69" s="562"/>
      <c r="K69" s="562"/>
      <c r="L69" s="562"/>
      <c r="M69" s="562"/>
      <c r="N69" s="562"/>
      <c r="O69" s="562"/>
      <c r="P69" s="562"/>
      <c r="Q69" s="562"/>
      <c r="R69" s="997"/>
      <c r="S69" s="53"/>
    </row>
    <row r="70" spans="1:26" s="345" customFormat="1" ht="17.25" customHeight="1" x14ac:dyDescent="0.2">
      <c r="A70" s="318"/>
      <c r="B70" s="328"/>
      <c r="C70" s="2203" t="s">
        <v>425</v>
      </c>
      <c r="D70" s="2203"/>
      <c r="E70" s="2203"/>
      <c r="F70" s="2203"/>
      <c r="G70" s="2203"/>
      <c r="H70" s="2203"/>
      <c r="I70" s="2203"/>
      <c r="J70" s="2203"/>
      <c r="K70" s="2203"/>
      <c r="L70" s="2203"/>
      <c r="M70" s="2203"/>
      <c r="N70" s="2203"/>
      <c r="O70" s="2203"/>
      <c r="P70" s="2203"/>
      <c r="Q70" s="2203"/>
      <c r="R70" s="997"/>
      <c r="S70" s="53"/>
    </row>
    <row r="71" spans="1:26" s="622" customFormat="1" ht="11.25" customHeight="1" x14ac:dyDescent="0.2">
      <c r="A71" s="330"/>
      <c r="B71" s="331"/>
      <c r="C71" s="2206" t="s">
        <v>432</v>
      </c>
      <c r="D71" s="2206"/>
      <c r="E71" s="2206"/>
      <c r="F71" s="2206"/>
      <c r="G71" s="2206"/>
      <c r="H71" s="2206"/>
      <c r="I71" s="2206"/>
      <c r="J71" s="2206"/>
      <c r="K71" s="2206"/>
      <c r="L71" s="2205" t="s">
        <v>420</v>
      </c>
      <c r="M71" s="2205"/>
      <c r="N71" s="2205"/>
      <c r="O71" s="2204" t="s">
        <v>419</v>
      </c>
      <c r="P71" s="2204"/>
      <c r="Q71" s="2204"/>
      <c r="R71" s="1001"/>
      <c r="S71" s="886"/>
      <c r="T71" s="1836"/>
      <c r="U71" s="1836"/>
      <c r="V71" s="1836"/>
      <c r="W71" s="1836"/>
      <c r="X71" s="1836"/>
      <c r="Y71" s="1836"/>
      <c r="Z71" s="1836"/>
    </row>
    <row r="72" spans="1:26" s="345" customFormat="1" ht="21.6" customHeight="1" x14ac:dyDescent="0.2">
      <c r="A72" s="318"/>
      <c r="B72" s="328"/>
      <c r="C72" s="2201" t="s">
        <v>448</v>
      </c>
      <c r="D72" s="2201"/>
      <c r="E72" s="2201"/>
      <c r="F72" s="2201"/>
      <c r="G72" s="2201"/>
      <c r="H72" s="2201"/>
      <c r="I72" s="2201"/>
      <c r="J72" s="2201"/>
      <c r="K72" s="2201"/>
      <c r="L72" s="2201"/>
      <c r="M72" s="2201"/>
      <c r="N72" s="2201"/>
      <c r="O72" s="2201"/>
      <c r="P72" s="2201"/>
      <c r="Q72" s="2201"/>
      <c r="R72" s="2202"/>
      <c r="S72" s="53"/>
    </row>
    <row r="73" spans="1:26" x14ac:dyDescent="0.2">
      <c r="A73" s="318"/>
      <c r="B73" s="482"/>
      <c r="C73" s="482"/>
      <c r="D73" s="482"/>
      <c r="E73" s="543"/>
      <c r="F73" s="574"/>
      <c r="G73" s="574"/>
      <c r="H73" s="574"/>
      <c r="I73" s="574"/>
      <c r="J73" s="575"/>
      <c r="K73" s="575"/>
      <c r="L73" s="575"/>
      <c r="M73" s="575"/>
      <c r="N73" s="2037">
        <v>44317</v>
      </c>
      <c r="O73" s="2037"/>
      <c r="P73" s="2037"/>
      <c r="Q73" s="2037"/>
      <c r="R73" s="540">
        <v>22</v>
      </c>
      <c r="S73" s="788"/>
    </row>
  </sheetData>
  <mergeCells count="10">
    <mergeCell ref="N73:Q73"/>
    <mergeCell ref="D1:K1"/>
    <mergeCell ref="P3:Q3"/>
    <mergeCell ref="C34:D34"/>
    <mergeCell ref="C56:D56"/>
    <mergeCell ref="C72:R72"/>
    <mergeCell ref="C70:Q70"/>
    <mergeCell ref="O71:Q71"/>
    <mergeCell ref="L71:N71"/>
    <mergeCell ref="C71:K71"/>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scale="96" orientation="portrait" r:id="rId2"/>
  <headerFooter alignWithMargins="0"/>
  <ignoredErrors>
    <ignoredError sqref="I6:P6" numberStoredAsText="1"/>
  </ignoredError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pageSetUpPr fitToPage="1"/>
  </sheetPr>
  <dimension ref="A1:AQ62"/>
  <sheetViews>
    <sheetView zoomScaleNormal="100" workbookViewId="0"/>
  </sheetViews>
  <sheetFormatPr defaultColWidth="9.28515625" defaultRowHeight="12.75" x14ac:dyDescent="0.2"/>
  <cols>
    <col min="1" max="1" width="1" style="63" customWidth="1"/>
    <col min="2" max="2" width="2.5703125" style="63" customWidth="1"/>
    <col min="3" max="3" width="1" style="63" customWidth="1"/>
    <col min="4" max="4" width="13.5703125" style="63" customWidth="1"/>
    <col min="5" max="6" width="16" style="63" customWidth="1"/>
    <col min="7" max="9" width="15.7109375" style="63" customWidth="1"/>
    <col min="10" max="10" width="0.7109375" style="63" customWidth="1"/>
    <col min="11" max="11" width="2.5703125" style="63" customWidth="1"/>
    <col min="12" max="12" width="1" style="63" customWidth="1"/>
    <col min="13" max="13" width="11.42578125" style="1837" bestFit="1" customWidth="1"/>
    <col min="14" max="18" width="9.28515625" style="1838"/>
    <col min="19" max="19" width="10.5703125" style="1838" bestFit="1" customWidth="1"/>
    <col min="20" max="43" width="9.28515625" style="1838"/>
    <col min="44" max="16384" width="9.28515625" style="63"/>
  </cols>
  <sheetData>
    <row r="1" spans="1:43" ht="13.5" customHeight="1" x14ac:dyDescent="0.2">
      <c r="A1" s="65"/>
      <c r="B1" s="680"/>
      <c r="D1" s="682"/>
      <c r="E1" s="65"/>
      <c r="F1" s="65"/>
      <c r="G1" s="681" t="s">
        <v>457</v>
      </c>
      <c r="H1" s="65"/>
      <c r="I1" s="683"/>
      <c r="J1" s="65"/>
      <c r="K1" s="65"/>
      <c r="L1" s="62"/>
    </row>
    <row r="2" spans="1:43" ht="6" customHeight="1" x14ac:dyDescent="0.2">
      <c r="A2" s="272"/>
      <c r="B2" s="1004"/>
      <c r="C2" s="684"/>
      <c r="D2" s="684"/>
      <c r="E2" s="685"/>
      <c r="F2" s="685"/>
      <c r="G2" s="685"/>
      <c r="H2" s="685"/>
      <c r="I2" s="686"/>
      <c r="J2" s="656"/>
      <c r="K2" s="656"/>
      <c r="L2" s="62"/>
    </row>
    <row r="3" spans="1:43" ht="6" customHeight="1" thickBot="1" x14ac:dyDescent="0.25">
      <c r="A3" s="272"/>
      <c r="B3" s="1005"/>
      <c r="C3" s="65"/>
      <c r="D3" s="65"/>
      <c r="E3" s="65"/>
      <c r="F3" s="65"/>
      <c r="G3" s="65"/>
      <c r="H3" s="65"/>
      <c r="I3" s="65"/>
      <c r="J3" s="65"/>
      <c r="K3" s="65"/>
      <c r="L3" s="62"/>
    </row>
    <row r="4" spans="1:43" s="67" customFormat="1" ht="13.5" customHeight="1" thickBot="1" x14ac:dyDescent="0.25">
      <c r="A4" s="299"/>
      <c r="B4" s="1005"/>
      <c r="C4" s="2216" t="s">
        <v>431</v>
      </c>
      <c r="D4" s="2217"/>
      <c r="E4" s="2217"/>
      <c r="F4" s="2217"/>
      <c r="G4" s="2217"/>
      <c r="H4" s="2217"/>
      <c r="I4" s="2217"/>
      <c r="J4" s="2218"/>
      <c r="K4" s="65"/>
      <c r="L4" s="66"/>
      <c r="M4" s="1837"/>
      <c r="N4" s="1839"/>
      <c r="O4" s="1839"/>
      <c r="P4" s="1839"/>
      <c r="Q4" s="1839"/>
      <c r="R4" s="1839"/>
      <c r="S4" s="1839"/>
      <c r="T4" s="1839"/>
      <c r="U4" s="1839"/>
      <c r="V4" s="1839"/>
      <c r="W4" s="1839"/>
      <c r="X4" s="1839"/>
      <c r="Y4" s="1839"/>
      <c r="Z4" s="1839"/>
      <c r="AA4" s="1839"/>
      <c r="AB4" s="1839"/>
      <c r="AC4" s="1839"/>
      <c r="AD4" s="1839"/>
      <c r="AE4" s="1839"/>
      <c r="AF4" s="1839"/>
      <c r="AG4" s="1839"/>
      <c r="AH4" s="1839"/>
      <c r="AI4" s="1839"/>
      <c r="AJ4" s="1839"/>
      <c r="AK4" s="1839"/>
      <c r="AL4" s="1839"/>
      <c r="AM4" s="1839"/>
      <c r="AN4" s="1839"/>
      <c r="AO4" s="1839"/>
      <c r="AP4" s="1839"/>
      <c r="AQ4" s="1839"/>
    </row>
    <row r="5" spans="1:43" ht="15.75" customHeight="1" x14ac:dyDescent="0.2">
      <c r="A5" s="272"/>
      <c r="B5" s="1005"/>
      <c r="C5" s="687" t="s">
        <v>430</v>
      </c>
      <c r="D5" s="68"/>
      <c r="E5" s="68"/>
      <c r="F5" s="68"/>
      <c r="G5" s="68"/>
      <c r="H5" s="68"/>
      <c r="I5" s="68"/>
      <c r="J5" s="688"/>
      <c r="K5" s="65"/>
      <c r="L5" s="62"/>
    </row>
    <row r="6" spans="1:43" ht="12" customHeight="1" x14ac:dyDescent="0.2">
      <c r="A6" s="272"/>
      <c r="B6" s="1005"/>
      <c r="C6" s="68"/>
      <c r="D6" s="68"/>
      <c r="E6" s="689"/>
      <c r="F6" s="689"/>
      <c r="G6" s="689"/>
      <c r="H6" s="689"/>
      <c r="I6" s="689"/>
      <c r="J6" s="690"/>
      <c r="K6" s="65"/>
      <c r="L6" s="62"/>
    </row>
    <row r="7" spans="1:43" ht="24" customHeight="1" x14ac:dyDescent="0.2">
      <c r="A7" s="272"/>
      <c r="B7" s="1005"/>
      <c r="C7" s="2219" t="s">
        <v>755</v>
      </c>
      <c r="D7" s="2220"/>
      <c r="E7" s="1073" t="s">
        <v>66</v>
      </c>
      <c r="F7" s="1073" t="s">
        <v>361</v>
      </c>
      <c r="G7" s="1074" t="s">
        <v>362</v>
      </c>
      <c r="H7" s="1074" t="s">
        <v>363</v>
      </c>
      <c r="I7" s="1074"/>
      <c r="J7" s="691"/>
      <c r="K7" s="1010"/>
      <c r="L7" s="69"/>
    </row>
    <row r="8" spans="1:43" s="697" customFormat="1" ht="3" customHeight="1" x14ac:dyDescent="0.2">
      <c r="A8" s="692"/>
      <c r="B8" s="1005"/>
      <c r="C8" s="70"/>
      <c r="D8" s="693"/>
      <c r="E8" s="694"/>
      <c r="F8" s="695"/>
      <c r="G8" s="693"/>
      <c r="H8" s="693"/>
      <c r="I8" s="693"/>
      <c r="J8" s="693"/>
      <c r="K8" s="1011"/>
      <c r="L8" s="696"/>
      <c r="M8" s="1837"/>
      <c r="N8" s="1840"/>
      <c r="O8" s="1840"/>
      <c r="P8" s="1840"/>
      <c r="Q8" s="1840"/>
      <c r="R8" s="1840"/>
      <c r="S8" s="1840"/>
      <c r="T8" s="1840"/>
      <c r="U8" s="1840"/>
      <c r="V8" s="1840"/>
      <c r="W8" s="1840"/>
      <c r="X8" s="1840"/>
      <c r="Y8" s="1840"/>
      <c r="Z8" s="1840"/>
      <c r="AA8" s="1840"/>
      <c r="AB8" s="1840"/>
      <c r="AC8" s="1840"/>
      <c r="AD8" s="1840"/>
      <c r="AE8" s="1840"/>
      <c r="AF8" s="1840"/>
      <c r="AG8" s="1840"/>
      <c r="AH8" s="1840"/>
      <c r="AI8" s="1840"/>
      <c r="AJ8" s="1840"/>
      <c r="AK8" s="1840"/>
      <c r="AL8" s="1840"/>
      <c r="AM8" s="1840"/>
      <c r="AN8" s="1840"/>
      <c r="AO8" s="1840"/>
      <c r="AP8" s="1840"/>
      <c r="AQ8" s="1840"/>
    </row>
    <row r="9" spans="1:43" s="74" customFormat="1" ht="12.75" customHeight="1" x14ac:dyDescent="0.2">
      <c r="A9" s="300"/>
      <c r="B9" s="1005"/>
      <c r="C9" s="72" t="s">
        <v>181</v>
      </c>
      <c r="D9" s="633" t="s">
        <v>181</v>
      </c>
      <c r="E9" s="654">
        <v>4.5</v>
      </c>
      <c r="F9" s="654">
        <v>6</v>
      </c>
      <c r="G9" s="654">
        <v>4.4000000000000004</v>
      </c>
      <c r="H9" s="654">
        <v>4.5999999999999996</v>
      </c>
      <c r="I9" s="73">
        <v>1.0454545454545452</v>
      </c>
      <c r="J9" s="698"/>
      <c r="K9" s="1012"/>
      <c r="L9" s="71"/>
      <c r="M9" s="1841"/>
      <c r="N9" s="1842"/>
      <c r="O9" s="1842"/>
      <c r="P9" s="1842"/>
      <c r="Q9" s="1843"/>
      <c r="R9" s="1844"/>
      <c r="S9" s="1844"/>
      <c r="T9" s="1842"/>
      <c r="U9" s="1838"/>
      <c r="V9" s="1838"/>
      <c r="W9" s="1838"/>
      <c r="X9" s="1842"/>
      <c r="Y9" s="1842"/>
      <c r="Z9" s="1842"/>
      <c r="AA9" s="1842"/>
      <c r="AB9" s="1842"/>
      <c r="AC9" s="1842"/>
      <c r="AD9" s="1842"/>
      <c r="AE9" s="1842"/>
      <c r="AF9" s="1842"/>
      <c r="AG9" s="1842"/>
      <c r="AH9" s="1842"/>
      <c r="AI9" s="1842"/>
      <c r="AJ9" s="1842"/>
      <c r="AK9" s="1842"/>
      <c r="AL9" s="1842"/>
      <c r="AM9" s="1842"/>
      <c r="AN9" s="1842"/>
      <c r="AO9" s="1842"/>
      <c r="AP9" s="1842"/>
      <c r="AQ9" s="1842"/>
    </row>
    <row r="10" spans="1:43" ht="12.75" customHeight="1" x14ac:dyDescent="0.2">
      <c r="A10" s="272"/>
      <c r="B10" s="1005"/>
      <c r="C10" s="72" t="s">
        <v>182</v>
      </c>
      <c r="D10" s="633" t="s">
        <v>182</v>
      </c>
      <c r="E10" s="654">
        <v>5.6</v>
      </c>
      <c r="F10" s="654">
        <v>9.5</v>
      </c>
      <c r="G10" s="654">
        <v>5.8</v>
      </c>
      <c r="H10" s="654">
        <v>5.5</v>
      </c>
      <c r="I10" s="73">
        <v>0.94827586206896552</v>
      </c>
      <c r="J10" s="698"/>
      <c r="K10" s="1013"/>
      <c r="L10" s="64"/>
      <c r="M10" s="1841"/>
      <c r="P10" s="1842"/>
      <c r="Q10" s="1845"/>
      <c r="R10" s="1846"/>
      <c r="U10" s="1847"/>
    </row>
    <row r="11" spans="1:43" ht="12.75" customHeight="1" x14ac:dyDescent="0.2">
      <c r="A11" s="272"/>
      <c r="B11" s="1005"/>
      <c r="C11" s="72" t="s">
        <v>183</v>
      </c>
      <c r="D11" s="633" t="s">
        <v>183</v>
      </c>
      <c r="E11" s="654">
        <v>5.8</v>
      </c>
      <c r="F11" s="654">
        <v>14.4</v>
      </c>
      <c r="G11" s="654">
        <v>6</v>
      </c>
      <c r="H11" s="654">
        <v>5.6</v>
      </c>
      <c r="I11" s="73">
        <v>0.93333333333333324</v>
      </c>
      <c r="J11" s="698"/>
      <c r="K11" s="1013"/>
      <c r="L11" s="64"/>
      <c r="M11" s="1841"/>
      <c r="P11" s="1842"/>
      <c r="Q11" s="1845"/>
      <c r="R11" s="1846"/>
    </row>
    <row r="12" spans="1:43" ht="12.75" customHeight="1" x14ac:dyDescent="0.2">
      <c r="A12" s="272"/>
      <c r="B12" s="1005"/>
      <c r="C12" s="72" t="s">
        <v>340</v>
      </c>
      <c r="D12" s="633" t="s">
        <v>340</v>
      </c>
      <c r="E12" s="654">
        <v>7.1</v>
      </c>
      <c r="F12" s="654">
        <v>18.7</v>
      </c>
      <c r="G12" s="654">
        <v>7.7</v>
      </c>
      <c r="H12" s="654">
        <v>6.5</v>
      </c>
      <c r="I12" s="73">
        <v>0.8441558441558441</v>
      </c>
      <c r="J12" s="698"/>
      <c r="K12" s="1013"/>
      <c r="L12" s="64"/>
      <c r="M12" s="1841"/>
      <c r="O12" s="1846"/>
      <c r="P12" s="1842"/>
      <c r="Q12" s="1848"/>
      <c r="R12" s="1849"/>
    </row>
    <row r="13" spans="1:43" ht="12.75" customHeight="1" x14ac:dyDescent="0.2">
      <c r="A13" s="272"/>
      <c r="B13" s="1005"/>
      <c r="C13" s="72" t="s">
        <v>184</v>
      </c>
      <c r="D13" s="633" t="s">
        <v>184</v>
      </c>
      <c r="E13" s="654">
        <v>7.4</v>
      </c>
      <c r="F13" s="654">
        <v>20.8</v>
      </c>
      <c r="G13" s="654">
        <v>6.5</v>
      </c>
      <c r="H13" s="654">
        <v>8.5</v>
      </c>
      <c r="I13" s="73">
        <v>1.3076923076923077</v>
      </c>
      <c r="J13" s="698"/>
      <c r="K13" s="1013"/>
      <c r="L13" s="64"/>
      <c r="M13" s="1841"/>
      <c r="O13" s="1846"/>
      <c r="Q13" s="1848"/>
      <c r="R13" s="1849"/>
    </row>
    <row r="14" spans="1:43" ht="12.75" customHeight="1" x14ac:dyDescent="0.2">
      <c r="A14" s="272"/>
      <c r="B14" s="1005"/>
      <c r="C14" s="72" t="s">
        <v>341</v>
      </c>
      <c r="D14" s="633" t="s">
        <v>349</v>
      </c>
      <c r="E14" s="654">
        <v>4.8</v>
      </c>
      <c r="F14" s="654">
        <v>13.7</v>
      </c>
      <c r="G14" s="654">
        <v>4.3</v>
      </c>
      <c r="H14" s="654">
        <v>5.4</v>
      </c>
      <c r="I14" s="73">
        <v>1.2558139534883723</v>
      </c>
      <c r="J14" s="698"/>
      <c r="K14" s="1013"/>
      <c r="L14" s="64"/>
      <c r="M14" s="1841"/>
      <c r="P14" s="1842"/>
      <c r="Q14" s="1848"/>
      <c r="R14" s="1849"/>
    </row>
    <row r="15" spans="1:43" ht="12.75" customHeight="1" x14ac:dyDescent="0.2">
      <c r="A15" s="272"/>
      <c r="B15" s="1005"/>
      <c r="C15" s="72" t="s">
        <v>185</v>
      </c>
      <c r="D15" s="633" t="s">
        <v>185</v>
      </c>
      <c r="E15" s="654">
        <v>15.3</v>
      </c>
      <c r="F15" s="654">
        <v>37.700000000000003</v>
      </c>
      <c r="G15" s="654">
        <v>13.4</v>
      </c>
      <c r="H15" s="654">
        <v>17.399999999999999</v>
      </c>
      <c r="I15" s="73">
        <v>1.2985074626865669</v>
      </c>
      <c r="J15" s="698"/>
      <c r="K15" s="1013"/>
      <c r="L15" s="64"/>
      <c r="M15" s="1841"/>
      <c r="P15" s="1842"/>
      <c r="Q15" s="1848"/>
      <c r="R15" s="1849"/>
    </row>
    <row r="16" spans="1:43" ht="12.75" customHeight="1" x14ac:dyDescent="0.2">
      <c r="A16" s="272"/>
      <c r="B16" s="1005"/>
      <c r="C16" s="72" t="s">
        <v>342</v>
      </c>
      <c r="D16" s="633" t="s">
        <v>342</v>
      </c>
      <c r="E16" s="654">
        <v>6.8</v>
      </c>
      <c r="F16" s="654">
        <v>14.9</v>
      </c>
      <c r="G16" s="654">
        <v>7.5</v>
      </c>
      <c r="H16" s="654">
        <v>6.1</v>
      </c>
      <c r="I16" s="73">
        <v>0.81333333333333324</v>
      </c>
      <c r="J16" s="698"/>
      <c r="K16" s="1013"/>
      <c r="L16" s="64"/>
      <c r="M16" s="1841"/>
      <c r="P16" s="1842"/>
      <c r="Q16" s="1848"/>
      <c r="R16" s="1849"/>
    </row>
    <row r="17" spans="1:43" ht="12.75" customHeight="1" x14ac:dyDescent="0.2">
      <c r="A17" s="272"/>
      <c r="B17" s="1005"/>
      <c r="C17" s="72" t="s">
        <v>186</v>
      </c>
      <c r="D17" s="633" t="s">
        <v>186</v>
      </c>
      <c r="E17" s="654" t="s">
        <v>756</v>
      </c>
      <c r="F17" s="654" t="s">
        <v>756</v>
      </c>
      <c r="G17" s="654" t="s">
        <v>756</v>
      </c>
      <c r="H17" s="654" t="s">
        <v>756</v>
      </c>
      <c r="I17" s="73" t="s">
        <v>756</v>
      </c>
      <c r="J17" s="698"/>
      <c r="K17" s="1013"/>
      <c r="L17" s="64"/>
      <c r="M17" s="1841"/>
      <c r="N17" s="1847"/>
      <c r="Q17" s="1848"/>
      <c r="R17" s="1849"/>
    </row>
    <row r="18" spans="1:43" ht="12.75" customHeight="1" x14ac:dyDescent="0.2">
      <c r="A18" s="272"/>
      <c r="B18" s="1005"/>
      <c r="C18" s="72" t="s">
        <v>187</v>
      </c>
      <c r="D18" s="633" t="s">
        <v>187</v>
      </c>
      <c r="E18" s="654">
        <v>7.9</v>
      </c>
      <c r="F18" s="654">
        <v>19.5</v>
      </c>
      <c r="G18" s="654">
        <v>8.4</v>
      </c>
      <c r="H18" s="654">
        <v>7.3</v>
      </c>
      <c r="I18" s="73">
        <v>0.86904761904761896</v>
      </c>
      <c r="J18" s="698"/>
      <c r="K18" s="1013"/>
      <c r="L18" s="64"/>
      <c r="M18" s="1841"/>
      <c r="N18" s="1847"/>
      <c r="Q18" s="1848"/>
      <c r="R18" s="1849"/>
    </row>
    <row r="19" spans="1:43" s="76" customFormat="1" ht="12.75" customHeight="1" x14ac:dyDescent="0.2">
      <c r="A19" s="301"/>
      <c r="B19" s="1005"/>
      <c r="C19" s="72" t="s">
        <v>324</v>
      </c>
      <c r="D19" s="633" t="s">
        <v>343</v>
      </c>
      <c r="E19" s="654" t="s">
        <v>756</v>
      </c>
      <c r="F19" s="654" t="s">
        <v>756</v>
      </c>
      <c r="G19" s="654" t="s">
        <v>756</v>
      </c>
      <c r="H19" s="654" t="s">
        <v>756</v>
      </c>
      <c r="I19" s="73" t="s">
        <v>756</v>
      </c>
      <c r="J19" s="699"/>
      <c r="K19" s="1014"/>
      <c r="L19" s="75"/>
      <c r="M19" s="1841"/>
      <c r="N19" s="1850"/>
      <c r="O19" s="1850"/>
      <c r="P19" s="1850"/>
      <c r="Q19" s="1851"/>
      <c r="R19" s="1849"/>
      <c r="S19" s="1850"/>
      <c r="T19" s="1850"/>
      <c r="U19" s="1850"/>
      <c r="V19" s="1850"/>
      <c r="W19" s="1850"/>
      <c r="X19" s="1850"/>
      <c r="Y19" s="1850"/>
      <c r="Z19" s="1850"/>
      <c r="AA19" s="1850"/>
      <c r="AB19" s="1850"/>
      <c r="AC19" s="1850"/>
      <c r="AD19" s="1850"/>
      <c r="AE19" s="1850"/>
      <c r="AF19" s="1850"/>
      <c r="AG19" s="1850"/>
      <c r="AH19" s="1850"/>
      <c r="AI19" s="1850"/>
      <c r="AJ19" s="1850"/>
      <c r="AK19" s="1850"/>
      <c r="AL19" s="1850"/>
      <c r="AM19" s="1850"/>
      <c r="AN19" s="1850"/>
      <c r="AO19" s="1850"/>
      <c r="AP19" s="1850"/>
      <c r="AQ19" s="1850"/>
    </row>
    <row r="20" spans="1:43" s="78" customFormat="1" ht="12.75" customHeight="1" x14ac:dyDescent="0.2">
      <c r="A20" s="302"/>
      <c r="B20" s="1005"/>
      <c r="C20" s="72" t="s">
        <v>189</v>
      </c>
      <c r="D20" s="633" t="s">
        <v>189</v>
      </c>
      <c r="E20" s="654">
        <v>5.8</v>
      </c>
      <c r="F20" s="654">
        <v>14.9</v>
      </c>
      <c r="G20" s="654">
        <v>5.7</v>
      </c>
      <c r="H20" s="654">
        <v>5.8</v>
      </c>
      <c r="I20" s="73">
        <v>1.0175438596491226</v>
      </c>
      <c r="J20" s="699"/>
      <c r="K20" s="302"/>
      <c r="L20" s="77"/>
      <c r="M20" s="1841"/>
      <c r="N20" s="1852"/>
      <c r="O20" s="1852"/>
      <c r="P20" s="1852"/>
      <c r="Q20" s="1853"/>
      <c r="R20" s="1849"/>
      <c r="S20" s="1852"/>
      <c r="T20" s="1852"/>
      <c r="U20" s="1852"/>
      <c r="V20" s="1852"/>
      <c r="W20" s="1852"/>
      <c r="X20" s="1852"/>
      <c r="Y20" s="1852"/>
      <c r="Z20" s="1852"/>
      <c r="AA20" s="1852"/>
      <c r="AB20" s="1852"/>
      <c r="AC20" s="1852"/>
      <c r="AD20" s="1852"/>
      <c r="AE20" s="1852"/>
      <c r="AF20" s="1852"/>
      <c r="AG20" s="1852"/>
      <c r="AH20" s="1852"/>
      <c r="AI20" s="1852"/>
      <c r="AJ20" s="1852"/>
      <c r="AK20" s="1852"/>
      <c r="AL20" s="1852"/>
      <c r="AM20" s="1852"/>
      <c r="AN20" s="1852"/>
      <c r="AO20" s="1852"/>
      <c r="AP20" s="1852"/>
      <c r="AQ20" s="1852"/>
    </row>
    <row r="21" spans="1:43" s="80" customFormat="1" ht="12.75" customHeight="1" x14ac:dyDescent="0.2">
      <c r="A21" s="273"/>
      <c r="B21" s="1006"/>
      <c r="C21" s="72" t="s">
        <v>190</v>
      </c>
      <c r="D21" s="633" t="s">
        <v>190</v>
      </c>
      <c r="E21" s="654">
        <v>10.1</v>
      </c>
      <c r="F21" s="654">
        <v>33</v>
      </c>
      <c r="G21" s="654">
        <v>9.1999999999999993</v>
      </c>
      <c r="H21" s="654">
        <v>11.4</v>
      </c>
      <c r="I21" s="73">
        <v>1.2391304347826089</v>
      </c>
      <c r="J21" s="698"/>
      <c r="K21" s="1013"/>
      <c r="L21" s="79"/>
      <c r="M21" s="1841"/>
      <c r="N21" s="1847"/>
      <c r="O21" s="1847"/>
      <c r="P21" s="1847"/>
      <c r="Q21" s="1848"/>
      <c r="R21" s="1849"/>
      <c r="S21" s="1847"/>
      <c r="T21" s="1847"/>
      <c r="U21" s="1847"/>
      <c r="V21" s="1847"/>
      <c r="W21" s="1847"/>
      <c r="X21" s="1847"/>
      <c r="Y21" s="1847"/>
      <c r="Z21" s="1847"/>
      <c r="AA21" s="1847"/>
      <c r="AB21" s="1847"/>
      <c r="AC21" s="1847"/>
      <c r="AD21" s="1847"/>
      <c r="AE21" s="1847"/>
      <c r="AF21" s="1847"/>
      <c r="AG21" s="1847"/>
      <c r="AH21" s="1847"/>
      <c r="AI21" s="1847"/>
      <c r="AJ21" s="1847"/>
      <c r="AK21" s="1847"/>
      <c r="AL21" s="1847"/>
      <c r="AM21" s="1847"/>
      <c r="AN21" s="1847"/>
      <c r="AO21" s="1847"/>
      <c r="AP21" s="1847"/>
      <c r="AQ21" s="1847"/>
    </row>
    <row r="22" spans="1:43" ht="12.75" customHeight="1" x14ac:dyDescent="0.2">
      <c r="A22" s="272"/>
      <c r="B22" s="1005"/>
      <c r="C22" s="72" t="s">
        <v>316</v>
      </c>
      <c r="D22" s="633" t="s">
        <v>346</v>
      </c>
      <c r="E22" s="654">
        <v>8.6999999999999993</v>
      </c>
      <c r="F22" s="654">
        <v>15.1</v>
      </c>
      <c r="G22" s="654">
        <v>9.6</v>
      </c>
      <c r="H22" s="654">
        <v>7.7</v>
      </c>
      <c r="I22" s="73">
        <v>0.80208333333333337</v>
      </c>
      <c r="J22" s="698"/>
      <c r="K22" s="1013"/>
      <c r="L22" s="64"/>
      <c r="M22" s="1841"/>
    </row>
    <row r="23" spans="1:43" ht="12.75" customHeight="1" x14ac:dyDescent="0.2">
      <c r="A23" s="272"/>
      <c r="B23" s="1005"/>
      <c r="C23" s="72" t="s">
        <v>226</v>
      </c>
      <c r="D23" s="633" t="s">
        <v>351</v>
      </c>
      <c r="E23" s="654">
        <v>8.9</v>
      </c>
      <c r="F23" s="654">
        <v>15.6</v>
      </c>
      <c r="G23" s="654">
        <v>9.8000000000000007</v>
      </c>
      <c r="H23" s="654">
        <v>8</v>
      </c>
      <c r="I23" s="73">
        <v>0.81632653061224481</v>
      </c>
      <c r="J23" s="698"/>
      <c r="K23" s="1013"/>
      <c r="L23" s="64"/>
      <c r="M23" s="1841"/>
    </row>
    <row r="24" spans="1:43" ht="12.75" customHeight="1" x14ac:dyDescent="0.2">
      <c r="A24" s="272"/>
      <c r="B24" s="1005"/>
      <c r="C24" s="72" t="s">
        <v>191</v>
      </c>
      <c r="D24" s="633" t="s">
        <v>191</v>
      </c>
      <c r="E24" s="654">
        <v>6.6</v>
      </c>
      <c r="F24" s="654">
        <v>21.3</v>
      </c>
      <c r="G24" s="654">
        <v>6.4</v>
      </c>
      <c r="H24" s="654">
        <v>6.9</v>
      </c>
      <c r="I24" s="73">
        <v>1.078125</v>
      </c>
      <c r="J24" s="698"/>
      <c r="K24" s="1013"/>
      <c r="L24" s="64"/>
      <c r="M24" s="1841"/>
      <c r="Q24" s="1848"/>
      <c r="R24" s="1849"/>
    </row>
    <row r="25" spans="1:43" ht="12.75" customHeight="1" x14ac:dyDescent="0.2">
      <c r="A25" s="272"/>
      <c r="B25" s="1005"/>
      <c r="C25" s="72" t="s">
        <v>192</v>
      </c>
      <c r="D25" s="633" t="s">
        <v>192</v>
      </c>
      <c r="E25" s="654">
        <v>4.0999999999999996</v>
      </c>
      <c r="F25" s="654">
        <v>10</v>
      </c>
      <c r="G25" s="654">
        <v>4.0999999999999996</v>
      </c>
      <c r="H25" s="654">
        <v>4.2</v>
      </c>
      <c r="I25" s="73">
        <v>1.024390243902439</v>
      </c>
      <c r="J25" s="698"/>
      <c r="K25" s="1013"/>
      <c r="L25" s="64"/>
      <c r="M25" s="1841"/>
      <c r="Q25" s="1848"/>
      <c r="R25" s="1849"/>
    </row>
    <row r="26" spans="1:43" ht="12.75" customHeight="1" x14ac:dyDescent="0.2">
      <c r="A26" s="272"/>
      <c r="B26" s="1005"/>
      <c r="C26" s="72" t="s">
        <v>188</v>
      </c>
      <c r="D26" s="633" t="s">
        <v>350</v>
      </c>
      <c r="E26" s="654">
        <v>3.5</v>
      </c>
      <c r="F26" s="654">
        <v>8.9</v>
      </c>
      <c r="G26" s="654">
        <v>3.4</v>
      </c>
      <c r="H26" s="654">
        <v>3.6</v>
      </c>
      <c r="I26" s="73">
        <v>1.0588235294117647</v>
      </c>
      <c r="J26" s="698"/>
      <c r="K26" s="1013"/>
      <c r="L26" s="64"/>
      <c r="M26" s="1841"/>
      <c r="Q26" s="1848"/>
      <c r="R26" s="1849"/>
    </row>
    <row r="27" spans="1:43" s="82" customFormat="1" ht="12.75" customHeight="1" x14ac:dyDescent="0.2">
      <c r="A27" s="274"/>
      <c r="B27" s="1007"/>
      <c r="C27" s="70" t="s">
        <v>71</v>
      </c>
      <c r="D27" s="700" t="s">
        <v>71</v>
      </c>
      <c r="E27" s="701">
        <v>6.5</v>
      </c>
      <c r="F27" s="701">
        <v>23</v>
      </c>
      <c r="G27" s="701">
        <v>6.3</v>
      </c>
      <c r="H27" s="701">
        <v>6.7</v>
      </c>
      <c r="I27" s="702">
        <v>1.0634920634920635</v>
      </c>
      <c r="J27" s="699"/>
      <c r="K27" s="1015"/>
      <c r="L27" s="81"/>
      <c r="M27" s="1841"/>
      <c r="N27" s="1854"/>
      <c r="O27" s="1854"/>
      <c r="P27" s="1854"/>
      <c r="Q27" s="1853"/>
      <c r="R27" s="1849"/>
      <c r="S27" s="1854"/>
      <c r="T27" s="1854"/>
      <c r="U27" s="1854"/>
      <c r="V27" s="1854"/>
      <c r="W27" s="1854"/>
      <c r="X27" s="1854"/>
      <c r="Y27" s="1854"/>
      <c r="Z27" s="1854"/>
      <c r="AA27" s="1854"/>
      <c r="AB27" s="1854"/>
      <c r="AC27" s="1854"/>
      <c r="AD27" s="1854"/>
      <c r="AE27" s="1854"/>
      <c r="AF27" s="1854"/>
      <c r="AG27" s="1854"/>
      <c r="AH27" s="1854"/>
      <c r="AI27" s="1854"/>
      <c r="AJ27" s="1854"/>
      <c r="AK27" s="1854"/>
      <c r="AL27" s="1854"/>
      <c r="AM27" s="1854"/>
      <c r="AN27" s="1854"/>
      <c r="AO27" s="1854"/>
      <c r="AP27" s="1854"/>
      <c r="AQ27" s="1854"/>
    </row>
    <row r="28" spans="1:43" s="84" customFormat="1" ht="12.75" customHeight="1" x14ac:dyDescent="0.2">
      <c r="A28" s="275"/>
      <c r="B28" s="1008"/>
      <c r="C28" s="305" t="s">
        <v>193</v>
      </c>
      <c r="D28" s="634" t="s">
        <v>470</v>
      </c>
      <c r="E28" s="655">
        <v>8.1</v>
      </c>
      <c r="F28" s="655">
        <v>17.2</v>
      </c>
      <c r="G28" s="655">
        <v>7.7</v>
      </c>
      <c r="H28" s="655">
        <v>8.5</v>
      </c>
      <c r="I28" s="703">
        <v>1.1038961038961039</v>
      </c>
      <c r="J28" s="704"/>
      <c r="K28" s="1016"/>
      <c r="L28" s="83"/>
      <c r="M28" s="1841"/>
      <c r="N28" s="1855"/>
      <c r="O28" s="1855"/>
      <c r="P28" s="1855"/>
      <c r="Q28" s="1838"/>
      <c r="R28" s="1855"/>
      <c r="S28" s="1855"/>
      <c r="T28" s="1855"/>
      <c r="U28" s="1855"/>
      <c r="V28" s="1855"/>
      <c r="W28" s="1855"/>
      <c r="X28" s="1855"/>
      <c r="Y28" s="1855"/>
      <c r="Z28" s="1855"/>
      <c r="AA28" s="1855"/>
      <c r="AB28" s="1855"/>
      <c r="AC28" s="1855"/>
      <c r="AD28" s="1855"/>
      <c r="AE28" s="1855"/>
      <c r="AF28" s="1855"/>
      <c r="AG28" s="1855"/>
      <c r="AH28" s="1855"/>
      <c r="AI28" s="1855"/>
      <c r="AJ28" s="1855"/>
      <c r="AK28" s="1855"/>
      <c r="AL28" s="1855"/>
      <c r="AM28" s="1855"/>
      <c r="AN28" s="1855"/>
      <c r="AO28" s="1855"/>
      <c r="AP28" s="1855"/>
      <c r="AQ28" s="1855"/>
    </row>
    <row r="29" spans="1:43" ht="12.75" customHeight="1" x14ac:dyDescent="0.2">
      <c r="A29" s="272"/>
      <c r="B29" s="1005"/>
      <c r="C29" s="72" t="s">
        <v>194</v>
      </c>
      <c r="D29" s="633" t="s">
        <v>194</v>
      </c>
      <c r="E29" s="654">
        <v>5.0999999999999996</v>
      </c>
      <c r="F29" s="654">
        <v>14.9</v>
      </c>
      <c r="G29" s="654">
        <v>5.6</v>
      </c>
      <c r="H29" s="654">
        <v>4.5999999999999996</v>
      </c>
      <c r="I29" s="73">
        <v>0.8214285714285714</v>
      </c>
      <c r="J29" s="698"/>
      <c r="K29" s="1013"/>
      <c r="L29" s="64"/>
      <c r="M29" s="1841"/>
    </row>
    <row r="30" spans="1:43" ht="12.75" customHeight="1" x14ac:dyDescent="0.2">
      <c r="A30" s="272"/>
      <c r="B30" s="1005"/>
      <c r="C30" s="72" t="s">
        <v>197</v>
      </c>
      <c r="D30" s="633" t="s">
        <v>456</v>
      </c>
      <c r="E30" s="654">
        <v>3.2</v>
      </c>
      <c r="F30" s="654">
        <v>10.5</v>
      </c>
      <c r="G30" s="654">
        <v>2.6</v>
      </c>
      <c r="H30" s="654">
        <v>3.9</v>
      </c>
      <c r="I30" s="73">
        <v>1.5</v>
      </c>
      <c r="J30" s="698"/>
      <c r="K30" s="1013"/>
      <c r="L30" s="64"/>
      <c r="M30" s="1841"/>
    </row>
    <row r="31" spans="1:43" ht="12.75" customHeight="1" x14ac:dyDescent="0.2">
      <c r="A31" s="272"/>
      <c r="B31" s="1005"/>
      <c r="C31" s="72"/>
      <c r="D31" s="633" t="s">
        <v>348</v>
      </c>
      <c r="E31" s="654">
        <v>7.1</v>
      </c>
      <c r="F31" s="654">
        <v>20.5</v>
      </c>
      <c r="G31" s="654">
        <v>7</v>
      </c>
      <c r="H31" s="654">
        <v>7.2</v>
      </c>
      <c r="I31" s="73">
        <v>1.0285714285714287</v>
      </c>
      <c r="J31" s="698"/>
      <c r="K31" s="1013"/>
      <c r="L31" s="64"/>
      <c r="M31" s="1841"/>
      <c r="O31" s="1846"/>
      <c r="Q31" s="1848"/>
      <c r="R31" s="1849"/>
    </row>
    <row r="32" spans="1:43" ht="12.75" customHeight="1" x14ac:dyDescent="0.2">
      <c r="A32" s="272"/>
      <c r="B32" s="1005"/>
      <c r="C32" s="72" t="s">
        <v>195</v>
      </c>
      <c r="D32" s="633" t="s">
        <v>195</v>
      </c>
      <c r="E32" s="654">
        <v>6</v>
      </c>
      <c r="F32" s="654">
        <v>12.2</v>
      </c>
      <c r="G32" s="654">
        <v>5.8</v>
      </c>
      <c r="H32" s="654">
        <v>6.2</v>
      </c>
      <c r="I32" s="73">
        <v>1.0689655172413794</v>
      </c>
      <c r="J32" s="698"/>
      <c r="K32" s="1013"/>
      <c r="L32" s="64"/>
      <c r="M32" s="1841"/>
    </row>
    <row r="33" spans="1:43" ht="12.75" customHeight="1" x14ac:dyDescent="0.2">
      <c r="A33" s="272"/>
      <c r="B33" s="1005"/>
      <c r="C33" s="72" t="s">
        <v>326</v>
      </c>
      <c r="D33" s="633" t="s">
        <v>345</v>
      </c>
      <c r="E33" s="654">
        <v>3.9</v>
      </c>
      <c r="F33" s="654">
        <v>11.5</v>
      </c>
      <c r="G33" s="654">
        <v>3.5</v>
      </c>
      <c r="H33" s="654">
        <v>4.4000000000000004</v>
      </c>
      <c r="I33" s="73">
        <v>1.2571428571428573</v>
      </c>
      <c r="J33" s="698"/>
      <c r="K33" s="1013"/>
      <c r="L33" s="64"/>
      <c r="M33" s="1841"/>
    </row>
    <row r="34" spans="1:43" s="87" customFormat="1" ht="12.75" customHeight="1" x14ac:dyDescent="0.2">
      <c r="A34" s="303"/>
      <c r="B34" s="1005"/>
      <c r="C34" s="72" t="s">
        <v>196</v>
      </c>
      <c r="D34" s="633" t="s">
        <v>196</v>
      </c>
      <c r="E34" s="654">
        <v>3.1</v>
      </c>
      <c r="F34" s="654">
        <v>13.9</v>
      </c>
      <c r="G34" s="654">
        <v>3.2</v>
      </c>
      <c r="H34" s="654">
        <v>3</v>
      </c>
      <c r="I34" s="73">
        <v>0.9375</v>
      </c>
      <c r="J34" s="698"/>
      <c r="K34" s="1017"/>
      <c r="L34" s="85"/>
      <c r="M34" s="1841"/>
      <c r="N34" s="1856"/>
      <c r="O34" s="1856"/>
      <c r="P34" s="1856"/>
      <c r="Q34" s="1856"/>
      <c r="R34" s="1856"/>
      <c r="S34" s="1856"/>
      <c r="T34" s="1856"/>
      <c r="U34" s="1856"/>
      <c r="V34" s="1856"/>
      <c r="W34" s="1856"/>
      <c r="X34" s="1856"/>
      <c r="Y34" s="1856"/>
      <c r="Z34" s="1856"/>
      <c r="AA34" s="1856"/>
      <c r="AB34" s="1856"/>
      <c r="AC34" s="1856"/>
      <c r="AD34" s="1856"/>
      <c r="AE34" s="1856"/>
      <c r="AF34" s="1856"/>
      <c r="AG34" s="1856"/>
      <c r="AH34" s="1856"/>
      <c r="AI34" s="1856"/>
      <c r="AJ34" s="1856"/>
      <c r="AK34" s="1856"/>
      <c r="AL34" s="1856"/>
      <c r="AM34" s="1856"/>
      <c r="AN34" s="1856"/>
      <c r="AO34" s="1856"/>
      <c r="AP34" s="1856"/>
      <c r="AQ34" s="1856"/>
    </row>
    <row r="35" spans="1:43" s="78" customFormat="1" ht="12.75" customHeight="1" x14ac:dyDescent="0.2">
      <c r="A35" s="302"/>
      <c r="B35" s="1005"/>
      <c r="C35" s="72" t="s">
        <v>347</v>
      </c>
      <c r="D35" s="633" t="s">
        <v>347</v>
      </c>
      <c r="E35" s="654">
        <v>5.5</v>
      </c>
      <c r="F35" s="654" t="s">
        <v>756</v>
      </c>
      <c r="G35" s="654">
        <v>5.7</v>
      </c>
      <c r="H35" s="654">
        <v>5.2</v>
      </c>
      <c r="I35" s="73">
        <v>0.91228070175438591</v>
      </c>
      <c r="J35" s="699"/>
      <c r="K35" s="302"/>
      <c r="L35" s="77"/>
      <c r="M35" s="1841"/>
      <c r="N35" s="1852"/>
      <c r="O35" s="1852"/>
      <c r="P35" s="1852"/>
      <c r="Q35" s="1852"/>
      <c r="R35" s="1852"/>
      <c r="S35" s="1852"/>
      <c r="T35" s="1852"/>
      <c r="U35" s="1852"/>
      <c r="V35" s="1852"/>
      <c r="W35" s="1852"/>
      <c r="X35" s="1852"/>
      <c r="Y35" s="1852"/>
      <c r="Z35" s="1852"/>
      <c r="AA35" s="1852"/>
      <c r="AB35" s="1852"/>
      <c r="AC35" s="1852"/>
      <c r="AD35" s="1852"/>
      <c r="AE35" s="1852"/>
      <c r="AF35" s="1852"/>
      <c r="AG35" s="1852"/>
      <c r="AH35" s="1852"/>
      <c r="AI35" s="1852"/>
      <c r="AJ35" s="1852"/>
      <c r="AK35" s="1852"/>
      <c r="AL35" s="1852"/>
      <c r="AM35" s="1852"/>
      <c r="AN35" s="1852"/>
      <c r="AO35" s="1852"/>
      <c r="AP35" s="1852"/>
      <c r="AQ35" s="1852"/>
    </row>
    <row r="36" spans="1:43" ht="12.75" customHeight="1" x14ac:dyDescent="0.2">
      <c r="A36" s="272"/>
      <c r="B36" s="1005"/>
      <c r="C36" s="72" t="s">
        <v>198</v>
      </c>
      <c r="D36" s="633" t="s">
        <v>198</v>
      </c>
      <c r="E36" s="654">
        <v>9.5</v>
      </c>
      <c r="F36" s="654">
        <v>25.2</v>
      </c>
      <c r="G36" s="654">
        <v>9.4</v>
      </c>
      <c r="H36" s="654">
        <v>9.6</v>
      </c>
      <c r="I36" s="73">
        <v>1.0212765957446808</v>
      </c>
      <c r="J36" s="698"/>
      <c r="K36" s="1013"/>
      <c r="L36" s="64"/>
      <c r="M36" s="1841"/>
    </row>
    <row r="37" spans="1:43" s="84" customFormat="1" ht="12.75" customHeight="1" x14ac:dyDescent="0.2">
      <c r="A37" s="275"/>
      <c r="B37" s="1009"/>
      <c r="C37" s="305" t="s">
        <v>199</v>
      </c>
      <c r="D37" s="634" t="s">
        <v>199</v>
      </c>
      <c r="E37" s="655">
        <v>7.3</v>
      </c>
      <c r="F37" s="655">
        <v>17.100000000000001</v>
      </c>
      <c r="G37" s="655">
        <v>7</v>
      </c>
      <c r="H37" s="655">
        <v>7.7</v>
      </c>
      <c r="I37" s="703">
        <v>1.1000000000000001</v>
      </c>
      <c r="J37" s="704"/>
      <c r="K37" s="1016"/>
      <c r="L37" s="83"/>
      <c r="M37" s="1841"/>
      <c r="N37" s="1855"/>
      <c r="O37" s="1855"/>
      <c r="P37" s="1855"/>
      <c r="Q37" s="1855"/>
      <c r="R37" s="1855"/>
      <c r="S37" s="1855"/>
      <c r="T37" s="1855"/>
      <c r="U37" s="1855"/>
      <c r="V37" s="1855"/>
      <c r="W37" s="1855"/>
      <c r="X37" s="1855"/>
      <c r="Y37" s="1855"/>
      <c r="Z37" s="1855"/>
      <c r="AA37" s="1855"/>
      <c r="AB37" s="1855"/>
      <c r="AC37" s="1855"/>
      <c r="AD37" s="1855"/>
      <c r="AE37" s="1855"/>
      <c r="AF37" s="1855"/>
      <c r="AG37" s="1855"/>
      <c r="AH37" s="1855"/>
      <c r="AI37" s="1855"/>
      <c r="AJ37" s="1855"/>
      <c r="AK37" s="1855"/>
      <c r="AL37" s="1855"/>
      <c r="AM37" s="1855"/>
      <c r="AN37" s="1855"/>
      <c r="AO37" s="1855"/>
      <c r="AP37" s="1855"/>
      <c r="AQ37" s="1855"/>
    </row>
    <row r="38" spans="1:43" x14ac:dyDescent="0.2">
      <c r="A38" s="272"/>
      <c r="B38" s="1005"/>
      <c r="C38" s="72" t="s">
        <v>364</v>
      </c>
      <c r="D38" s="635" t="s">
        <v>364</v>
      </c>
      <c r="E38" s="654">
        <v>6</v>
      </c>
      <c r="F38" s="654">
        <v>11.1</v>
      </c>
      <c r="G38" s="654">
        <v>6.2</v>
      </c>
      <c r="H38" s="654">
        <v>5.9</v>
      </c>
      <c r="I38" s="73">
        <v>0.95161290322580649</v>
      </c>
      <c r="J38" s="698"/>
      <c r="K38" s="1013"/>
      <c r="L38" s="64"/>
      <c r="M38" s="1841"/>
    </row>
    <row r="39" spans="1:43" ht="12.75" customHeight="1" x14ac:dyDescent="0.2">
      <c r="A39" s="272"/>
      <c r="B39" s="1005"/>
      <c r="C39" s="72" t="s">
        <v>325</v>
      </c>
      <c r="D39" s="633" t="s">
        <v>344</v>
      </c>
      <c r="E39" s="654" t="s">
        <v>756</v>
      </c>
      <c r="F39" s="654" t="s">
        <v>756</v>
      </c>
      <c r="G39" s="654" t="s">
        <v>756</v>
      </c>
      <c r="H39" s="654" t="s">
        <v>756</v>
      </c>
      <c r="I39" s="73" t="s">
        <v>756</v>
      </c>
      <c r="J39" s="698"/>
      <c r="K39" s="1013"/>
      <c r="L39" s="64"/>
      <c r="M39" s="1841"/>
    </row>
    <row r="40" spans="1:43" s="93" customFormat="1" ht="12" customHeight="1" x14ac:dyDescent="0.2">
      <c r="A40" s="304"/>
      <c r="B40" s="1005"/>
      <c r="C40" s="88"/>
      <c r="D40" s="89"/>
      <c r="E40" s="90"/>
      <c r="F40" s="90"/>
      <c r="G40" s="91"/>
      <c r="H40" s="91"/>
      <c r="I40" s="91"/>
      <c r="J40" s="91"/>
      <c r="K40" s="1018"/>
      <c r="L40" s="92"/>
      <c r="M40" s="1837"/>
      <c r="N40" s="1857"/>
      <c r="O40" s="1857"/>
      <c r="P40" s="1857"/>
      <c r="Q40" s="1857"/>
      <c r="R40" s="1857"/>
      <c r="S40" s="1857"/>
      <c r="T40" s="1857"/>
      <c r="U40" s="1857"/>
      <c r="V40" s="1857"/>
      <c r="W40" s="1857"/>
      <c r="X40" s="1857"/>
      <c r="Y40" s="1857"/>
      <c r="Z40" s="1857"/>
      <c r="AA40" s="1857"/>
      <c r="AB40" s="1857"/>
      <c r="AC40" s="1857"/>
      <c r="AD40" s="1857"/>
      <c r="AE40" s="1857"/>
      <c r="AF40" s="1857"/>
      <c r="AG40" s="1857"/>
      <c r="AH40" s="1857"/>
      <c r="AI40" s="1857"/>
      <c r="AJ40" s="1857"/>
      <c r="AK40" s="1857"/>
      <c r="AL40" s="1857"/>
      <c r="AM40" s="1857"/>
      <c r="AN40" s="1857"/>
      <c r="AO40" s="1857"/>
      <c r="AP40" s="1857"/>
      <c r="AQ40" s="1857"/>
    </row>
    <row r="41" spans="1:43" ht="17.25" customHeight="1" x14ac:dyDescent="0.2">
      <c r="A41" s="272"/>
      <c r="B41" s="1005"/>
      <c r="C41" s="716"/>
      <c r="D41" s="716"/>
      <c r="E41" s="717"/>
      <c r="F41" s="2212"/>
      <c r="G41" s="2212"/>
      <c r="H41" s="2212"/>
      <c r="I41" s="2212"/>
      <c r="J41" s="2212"/>
      <c r="K41" s="688"/>
      <c r="L41" s="62"/>
    </row>
    <row r="42" spans="1:43" ht="17.25" customHeight="1" x14ac:dyDescent="0.2">
      <c r="A42" s="272"/>
      <c r="B42" s="1005"/>
      <c r="C42" s="716"/>
      <c r="D42" s="2211" t="s">
        <v>751</v>
      </c>
      <c r="E42" s="2211"/>
      <c r="F42" s="2211"/>
      <c r="G42" s="718"/>
      <c r="H42" s="718"/>
      <c r="I42" s="2212"/>
      <c r="J42" s="2212"/>
      <c r="K42" s="688"/>
      <c r="L42" s="62"/>
      <c r="N42" s="1860"/>
      <c r="O42" s="1860"/>
      <c r="P42" s="1860"/>
      <c r="Q42" s="1860"/>
      <c r="R42" s="1860"/>
      <c r="T42" s="1847"/>
    </row>
    <row r="43" spans="1:43" ht="17.25" customHeight="1" x14ac:dyDescent="0.2">
      <c r="A43" s="272"/>
      <c r="B43" s="1005"/>
      <c r="C43" s="716"/>
      <c r="D43" s="2211"/>
      <c r="E43" s="2211"/>
      <c r="F43" s="2211"/>
      <c r="G43" s="718"/>
      <c r="H43" s="718"/>
      <c r="I43" s="2212"/>
      <c r="J43" s="2212"/>
      <c r="K43" s="688"/>
      <c r="L43" s="62"/>
      <c r="N43" s="1860"/>
      <c r="O43" s="1860"/>
      <c r="P43" s="1860"/>
      <c r="Q43" s="1860"/>
      <c r="R43" s="1860"/>
    </row>
    <row r="44" spans="1:43" ht="17.25" customHeight="1" x14ac:dyDescent="0.2">
      <c r="A44" s="272"/>
      <c r="B44" s="1005"/>
      <c r="C44" s="716"/>
      <c r="D44" s="2221" t="s">
        <v>505</v>
      </c>
      <c r="E44" s="2221"/>
      <c r="F44" s="2221"/>
      <c r="G44" s="718"/>
      <c r="H44" s="718"/>
      <c r="I44" s="2212"/>
      <c r="J44" s="2212"/>
      <c r="K44" s="688"/>
      <c r="L44" s="62"/>
      <c r="N44" s="1860"/>
      <c r="O44" s="1860"/>
      <c r="P44" s="1860"/>
      <c r="Q44" s="1860"/>
      <c r="R44" s="1860"/>
    </row>
    <row r="45" spans="1:43" ht="17.25" customHeight="1" x14ac:dyDescent="0.2">
      <c r="A45" s="272"/>
      <c r="B45" s="1005"/>
      <c r="C45" s="716"/>
      <c r="D45" s="2221"/>
      <c r="E45" s="2221"/>
      <c r="F45" s="2221"/>
      <c r="G45" s="718"/>
      <c r="H45" s="718"/>
      <c r="I45" s="2212"/>
      <c r="J45" s="2212"/>
      <c r="K45" s="688"/>
      <c r="L45" s="62"/>
    </row>
    <row r="46" spans="1:43" ht="17.25" customHeight="1" x14ac:dyDescent="0.2">
      <c r="A46" s="272"/>
      <c r="B46" s="1005"/>
      <c r="C46" s="716"/>
      <c r="D46" s="2221"/>
      <c r="E46" s="2221"/>
      <c r="F46" s="2221"/>
      <c r="G46" s="718"/>
      <c r="H46" s="718"/>
      <c r="I46" s="2212"/>
      <c r="J46" s="2212"/>
      <c r="K46" s="688"/>
      <c r="L46" s="62"/>
      <c r="N46" s="1860"/>
      <c r="O46" s="1860"/>
      <c r="P46" s="1860"/>
      <c r="Q46" s="1860"/>
      <c r="R46" s="1860"/>
      <c r="T46" s="1847"/>
    </row>
    <row r="47" spans="1:43" ht="17.25" customHeight="1" x14ac:dyDescent="0.2">
      <c r="A47" s="272"/>
      <c r="B47" s="1005"/>
      <c r="C47" s="716"/>
      <c r="D47" s="2221" t="s">
        <v>752</v>
      </c>
      <c r="E47" s="2221"/>
      <c r="F47" s="2221"/>
      <c r="G47" s="718"/>
      <c r="H47" s="718"/>
      <c r="I47" s="2212"/>
      <c r="J47" s="2212"/>
      <c r="K47" s="688"/>
      <c r="L47" s="62"/>
      <c r="N47" s="1860"/>
      <c r="O47" s="1860"/>
      <c r="P47" s="1860"/>
      <c r="Q47" s="1860"/>
      <c r="R47" s="1860"/>
    </row>
    <row r="48" spans="1:43" ht="17.25" customHeight="1" x14ac:dyDescent="0.2">
      <c r="A48" s="272"/>
      <c r="B48" s="1005"/>
      <c r="C48" s="716"/>
      <c r="D48" s="2221"/>
      <c r="E48" s="2221"/>
      <c r="F48" s="2221"/>
      <c r="G48" s="718"/>
      <c r="H48" s="718"/>
      <c r="I48" s="2212"/>
      <c r="J48" s="2212"/>
      <c r="K48" s="688"/>
      <c r="L48" s="62"/>
      <c r="N48" s="1860"/>
      <c r="O48" s="1860"/>
      <c r="P48" s="1860"/>
      <c r="Q48" s="1860"/>
      <c r="R48" s="1860"/>
    </row>
    <row r="49" spans="1:43" ht="17.25" customHeight="1" x14ac:dyDescent="0.2">
      <c r="A49" s="272"/>
      <c r="B49" s="1005"/>
      <c r="C49" s="716"/>
      <c r="D49" s="2221"/>
      <c r="E49" s="2221"/>
      <c r="F49" s="2221"/>
      <c r="G49" s="718"/>
      <c r="H49" s="718"/>
      <c r="I49" s="2212"/>
      <c r="J49" s="2212"/>
      <c r="K49" s="688"/>
      <c r="L49" s="62"/>
      <c r="N49" s="1860"/>
      <c r="O49" s="1860"/>
      <c r="P49" s="1860"/>
      <c r="Q49" s="1860"/>
      <c r="R49" s="1860"/>
      <c r="T49" s="2214"/>
      <c r="U49" s="2215"/>
      <c r="V49" s="2215"/>
      <c r="W49" s="2215"/>
      <c r="X49" s="2215"/>
    </row>
    <row r="50" spans="1:43" ht="17.25" customHeight="1" x14ac:dyDescent="0.2">
      <c r="A50" s="272"/>
      <c r="B50" s="1005"/>
      <c r="C50" s="716"/>
      <c r="D50" s="2221" t="s">
        <v>753</v>
      </c>
      <c r="E50" s="2221"/>
      <c r="F50" s="2221"/>
      <c r="G50" s="718"/>
      <c r="H50" s="718"/>
      <c r="I50" s="2212"/>
      <c r="J50" s="2212"/>
      <c r="K50" s="688"/>
      <c r="L50" s="62"/>
      <c r="N50" s="1860"/>
      <c r="O50" s="1860"/>
      <c r="P50" s="1860"/>
      <c r="Q50" s="1860"/>
      <c r="R50" s="1860"/>
      <c r="T50" s="2215"/>
      <c r="U50" s="2215"/>
      <c r="V50" s="2215"/>
      <c r="W50" s="2215"/>
      <c r="X50" s="2215"/>
    </row>
    <row r="51" spans="1:43" ht="17.25" customHeight="1" x14ac:dyDescent="0.2">
      <c r="A51" s="272"/>
      <c r="B51" s="1005"/>
      <c r="C51" s="716"/>
      <c r="D51" s="2221"/>
      <c r="E51" s="2221"/>
      <c r="F51" s="2221"/>
      <c r="G51" s="718"/>
      <c r="H51" s="718"/>
      <c r="I51" s="2212"/>
      <c r="J51" s="2212"/>
      <c r="K51" s="688"/>
      <c r="L51" s="62"/>
      <c r="N51" s="1860"/>
      <c r="O51" s="1860"/>
      <c r="P51" s="1860"/>
      <c r="Q51" s="1860"/>
      <c r="R51" s="1860"/>
      <c r="T51" s="2215"/>
      <c r="U51" s="2215"/>
      <c r="V51" s="2215"/>
      <c r="W51" s="2215"/>
      <c r="X51" s="2215"/>
    </row>
    <row r="52" spans="1:43" ht="17.25" customHeight="1" x14ac:dyDescent="0.2">
      <c r="A52" s="272"/>
      <c r="B52" s="1005"/>
      <c r="C52" s="716"/>
      <c r="D52" s="2221"/>
      <c r="E52" s="2221"/>
      <c r="F52" s="2221"/>
      <c r="G52" s="718"/>
      <c r="H52" s="718"/>
      <c r="I52" s="2212"/>
      <c r="J52" s="2212"/>
      <c r="K52" s="688"/>
      <c r="L52" s="62"/>
    </row>
    <row r="53" spans="1:43" s="87" customFormat="1" ht="17.25" customHeight="1" x14ac:dyDescent="0.2">
      <c r="A53" s="303"/>
      <c r="B53" s="1005"/>
      <c r="C53" s="716"/>
      <c r="D53" s="2210" t="s">
        <v>771</v>
      </c>
      <c r="E53" s="2211"/>
      <c r="F53" s="2211"/>
      <c r="G53" s="718"/>
      <c r="H53" s="718"/>
      <c r="I53" s="2212"/>
      <c r="J53" s="2212"/>
      <c r="K53" s="1019"/>
      <c r="L53" s="86"/>
      <c r="M53" s="1858"/>
      <c r="N53" s="1859"/>
      <c r="O53" s="1859"/>
      <c r="P53" s="1859"/>
      <c r="Q53" s="1859"/>
      <c r="R53" s="1859"/>
      <c r="S53" s="1856"/>
      <c r="T53" s="1856"/>
      <c r="U53" s="1856"/>
      <c r="V53" s="1856"/>
      <c r="W53" s="1856"/>
      <c r="X53" s="1856"/>
      <c r="Y53" s="1856"/>
      <c r="Z53" s="1856"/>
      <c r="AA53" s="1856"/>
      <c r="AB53" s="1856"/>
      <c r="AC53" s="1856"/>
      <c r="AD53" s="1856"/>
      <c r="AE53" s="1856"/>
      <c r="AF53" s="1856"/>
      <c r="AG53" s="1856"/>
      <c r="AH53" s="1856"/>
      <c r="AI53" s="1856"/>
      <c r="AJ53" s="1856"/>
      <c r="AK53" s="1856"/>
      <c r="AL53" s="1856"/>
      <c r="AM53" s="1856"/>
      <c r="AN53" s="1856"/>
      <c r="AO53" s="1856"/>
      <c r="AP53" s="1856"/>
      <c r="AQ53" s="1856"/>
    </row>
    <row r="54" spans="1:43" ht="17.25" customHeight="1" x14ac:dyDescent="0.2">
      <c r="A54" s="272"/>
      <c r="B54" s="1005"/>
      <c r="C54" s="716"/>
      <c r="D54" s="2211"/>
      <c r="E54" s="2211"/>
      <c r="F54" s="2211"/>
      <c r="G54" s="718"/>
      <c r="H54" s="718"/>
      <c r="I54" s="2212"/>
      <c r="J54" s="2212"/>
      <c r="K54" s="688"/>
      <c r="L54" s="62"/>
      <c r="N54" s="1859"/>
      <c r="O54" s="1859"/>
      <c r="P54" s="1859"/>
      <c r="Q54" s="1859"/>
      <c r="R54" s="1859"/>
    </row>
    <row r="55" spans="1:43" ht="17.25" customHeight="1" x14ac:dyDescent="0.2">
      <c r="A55" s="272"/>
      <c r="B55" s="1005"/>
      <c r="C55" s="716"/>
      <c r="D55" s="2211"/>
      <c r="E55" s="2211"/>
      <c r="F55" s="2211"/>
      <c r="G55" s="718"/>
      <c r="H55" s="718"/>
      <c r="I55" s="2212"/>
      <c r="J55" s="2212"/>
      <c r="K55" s="688"/>
      <c r="L55" s="62"/>
      <c r="N55" s="1859"/>
      <c r="O55" s="1859"/>
      <c r="P55" s="1859"/>
      <c r="Q55" s="1859"/>
      <c r="R55" s="1859"/>
    </row>
    <row r="56" spans="1:43" ht="5.25" customHeight="1" x14ac:dyDescent="0.2">
      <c r="A56" s="272"/>
      <c r="B56" s="1005"/>
      <c r="C56" s="716"/>
      <c r="D56" s="718"/>
      <c r="E56" s="718"/>
      <c r="F56" s="718"/>
      <c r="G56" s="718"/>
      <c r="H56" s="718"/>
      <c r="I56" s="2212"/>
      <c r="J56" s="2212"/>
      <c r="K56" s="688"/>
      <c r="L56" s="62"/>
    </row>
    <row r="57" spans="1:43" ht="18.75" customHeight="1" x14ac:dyDescent="0.2">
      <c r="A57" s="272"/>
      <c r="B57" s="1005"/>
      <c r="C57" s="716"/>
      <c r="D57" s="716"/>
      <c r="E57" s="717"/>
      <c r="F57" s="2212"/>
      <c r="G57" s="2212"/>
      <c r="H57" s="2212"/>
      <c r="I57" s="2212"/>
      <c r="J57" s="2212"/>
      <c r="K57" s="688"/>
      <c r="L57" s="62"/>
      <c r="N57" s="1859"/>
      <c r="O57" s="1859"/>
      <c r="P57" s="1859"/>
      <c r="Q57" s="1859"/>
      <c r="R57" s="1859"/>
    </row>
    <row r="58" spans="1:43" ht="32.25" customHeight="1" x14ac:dyDescent="0.2">
      <c r="A58" s="272"/>
      <c r="B58" s="1005"/>
      <c r="C58" s="2213" t="s">
        <v>496</v>
      </c>
      <c r="D58" s="2213"/>
      <c r="E58" s="2213"/>
      <c r="F58" s="2213"/>
      <c r="G58" s="2213"/>
      <c r="H58" s="2213"/>
      <c r="I58" s="2213"/>
      <c r="J58" s="2213"/>
      <c r="K58" s="1075"/>
      <c r="L58" s="62"/>
      <c r="N58" s="1859"/>
      <c r="O58" s="1859"/>
      <c r="P58" s="1859"/>
      <c r="Q58" s="1859"/>
      <c r="R58" s="1859"/>
    </row>
    <row r="59" spans="1:43" ht="11.25" customHeight="1" x14ac:dyDescent="0.2">
      <c r="A59" s="272"/>
      <c r="B59" s="1005"/>
      <c r="C59" s="2207" t="s">
        <v>754</v>
      </c>
      <c r="D59" s="2208"/>
      <c r="E59" s="2208"/>
      <c r="F59" s="2208"/>
      <c r="G59" s="2208"/>
      <c r="H59" s="2208"/>
      <c r="I59" s="2208"/>
      <c r="J59" s="2208"/>
      <c r="K59" s="2208"/>
      <c r="L59" s="62"/>
    </row>
    <row r="60" spans="1:43" ht="13.5" customHeight="1" x14ac:dyDescent="0.2">
      <c r="A60" s="272"/>
      <c r="B60" s="1022">
        <v>23</v>
      </c>
      <c r="C60" s="2209">
        <v>44317</v>
      </c>
      <c r="D60" s="2209"/>
      <c r="E60" s="1021"/>
      <c r="F60" s="94"/>
      <c r="G60" s="95"/>
      <c r="H60" s="95"/>
      <c r="J60" s="1020"/>
      <c r="L60" s="62"/>
    </row>
    <row r="62" spans="1:43" ht="15" x14ac:dyDescent="0.2">
      <c r="E62" s="1076"/>
    </row>
  </sheetData>
  <mergeCells count="30">
    <mergeCell ref="T49:X51"/>
    <mergeCell ref="C4:J4"/>
    <mergeCell ref="C7:D7"/>
    <mergeCell ref="F41:H41"/>
    <mergeCell ref="I41:J41"/>
    <mergeCell ref="D42:F43"/>
    <mergeCell ref="I42:J42"/>
    <mergeCell ref="I43:J43"/>
    <mergeCell ref="D44:F46"/>
    <mergeCell ref="I44:J44"/>
    <mergeCell ref="I45:J45"/>
    <mergeCell ref="I46:J46"/>
    <mergeCell ref="D47:F49"/>
    <mergeCell ref="I47:J47"/>
    <mergeCell ref="I48:J48"/>
    <mergeCell ref="D50:F52"/>
    <mergeCell ref="I50:J50"/>
    <mergeCell ref="I51:J51"/>
    <mergeCell ref="I52:J52"/>
    <mergeCell ref="I49:J49"/>
    <mergeCell ref="C58:J58"/>
    <mergeCell ref="C59:K59"/>
    <mergeCell ref="C60:D60"/>
    <mergeCell ref="D53:F55"/>
    <mergeCell ref="I53:J53"/>
    <mergeCell ref="I54:J54"/>
    <mergeCell ref="I55:J55"/>
    <mergeCell ref="F57:H57"/>
    <mergeCell ref="I57:J57"/>
    <mergeCell ref="I56:J56"/>
  </mergeCells>
  <conditionalFormatting sqref="F9:F39">
    <cfRule type="top10" dxfId="5" priority="5" bottom="1" rank="1"/>
    <cfRule type="top10" dxfId="4" priority="6" rank="1"/>
  </conditionalFormatting>
  <conditionalFormatting sqref="E9:E37 E39">
    <cfRule type="top10" dxfId="3" priority="3" bottom="1" rank="3"/>
    <cfRule type="top10" dxfId="2" priority="4" rank="2"/>
  </conditionalFormatting>
  <conditionalFormatting sqref="I9:I21 I31 I24:I26">
    <cfRule type="top10" dxfId="1" priority="2"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sheetPr>
  <dimension ref="A1:AG71"/>
  <sheetViews>
    <sheetView workbookViewId="0"/>
  </sheetViews>
  <sheetFormatPr defaultColWidth="8.7109375" defaultRowHeight="12.75" x14ac:dyDescent="0.2"/>
  <cols>
    <col min="1" max="1" width="1" style="1451" customWidth="1"/>
    <col min="2" max="2" width="2.5703125" style="1585" customWidth="1"/>
    <col min="3" max="3" width="3" style="1451" customWidth="1"/>
    <col min="4" max="4" width="9.7109375" style="1451" customWidth="1"/>
    <col min="5" max="5" width="0.5703125" style="1451" customWidth="1"/>
    <col min="6" max="6" width="5.7109375" style="1451" customWidth="1"/>
    <col min="7" max="7" width="0.5703125" style="1451" customWidth="1"/>
    <col min="8" max="8" width="5.7109375" style="1451" customWidth="1"/>
    <col min="9" max="9" width="0.5703125" style="1451" customWidth="1"/>
    <col min="10" max="10" width="5.7109375" style="1451" customWidth="1"/>
    <col min="11" max="11" width="0.5703125" style="1451" customWidth="1"/>
    <col min="12" max="12" width="5.5703125" style="1451" customWidth="1"/>
    <col min="13" max="13" width="0.42578125" style="1451" customWidth="1"/>
    <col min="14" max="14" width="5.7109375" style="1451" customWidth="1"/>
    <col min="15" max="15" width="0.5703125" style="1451" customWidth="1"/>
    <col min="16" max="16" width="5.7109375" style="1451" customWidth="1"/>
    <col min="17" max="17" width="0.5703125" style="1451" customWidth="1"/>
    <col min="18" max="18" width="5.7109375" style="1451" customWidth="1"/>
    <col min="19" max="19" width="0.5703125" style="1451" customWidth="1"/>
    <col min="20" max="20" width="5.7109375" style="1451" customWidth="1"/>
    <col min="21" max="21" width="0.5703125" style="1451" customWidth="1"/>
    <col min="22" max="22" width="5.7109375" style="1586" customWidth="1"/>
    <col min="23" max="23" width="0.5703125" style="1451" customWidth="1"/>
    <col min="24" max="24" width="5.7109375" style="1451" customWidth="1"/>
    <col min="25" max="25" width="0.5703125" style="1451" customWidth="1"/>
    <col min="26" max="26" width="5.7109375" style="1451" customWidth="1"/>
    <col min="27" max="27" width="0.5703125" style="1451" customWidth="1"/>
    <col min="28" max="28" width="5.7109375" style="1451" customWidth="1"/>
    <col min="29" max="29" width="0.5703125" style="1451" customWidth="1"/>
    <col min="30" max="30" width="5.7109375" style="1451" customWidth="1"/>
    <col min="31" max="31" width="0.5703125" style="1451" customWidth="1"/>
    <col min="32" max="32" width="2.5703125" style="1451" customWidth="1"/>
    <col min="33" max="33" width="1" style="1451" customWidth="1"/>
    <col min="34" max="16384" width="8.7109375" style="1451"/>
  </cols>
  <sheetData>
    <row r="1" spans="1:33" ht="13.5" customHeight="1" x14ac:dyDescent="0.2">
      <c r="A1" s="1531"/>
      <c r="B1" s="1532"/>
      <c r="C1" s="1532"/>
      <c r="D1" s="2226" t="s">
        <v>292</v>
      </c>
      <c r="E1" s="2226"/>
      <c r="F1" s="2226"/>
      <c r="G1" s="2226"/>
      <c r="H1" s="2226"/>
      <c r="I1" s="1533"/>
      <c r="J1" s="1533"/>
      <c r="K1" s="1533"/>
      <c r="L1" s="1533"/>
      <c r="M1" s="1533"/>
      <c r="N1" s="1533"/>
      <c r="O1" s="1533"/>
      <c r="P1" s="1533"/>
      <c r="Q1" s="1533"/>
      <c r="R1" s="1533"/>
      <c r="S1" s="1533"/>
      <c r="T1" s="1533"/>
      <c r="U1" s="1533"/>
      <c r="V1" s="1533"/>
      <c r="W1" s="1533"/>
      <c r="X1" s="1534"/>
      <c r="Y1" s="1535"/>
      <c r="Z1" s="1535"/>
      <c r="AA1" s="1535"/>
      <c r="AB1" s="1535"/>
      <c r="AC1" s="1535"/>
      <c r="AD1" s="1535"/>
      <c r="AE1" s="1535"/>
      <c r="AF1" s="1535"/>
      <c r="AG1" s="1531"/>
    </row>
    <row r="2" spans="1:33" ht="6" customHeight="1" x14ac:dyDescent="0.2">
      <c r="A2" s="1536"/>
      <c r="B2" s="2227"/>
      <c r="C2" s="2227"/>
      <c r="D2" s="2227"/>
      <c r="E2" s="1861"/>
      <c r="F2" s="1861"/>
      <c r="G2" s="1861"/>
      <c r="H2" s="1861"/>
      <c r="I2" s="1861"/>
      <c r="J2" s="1861"/>
      <c r="K2" s="1861"/>
      <c r="L2" s="1861"/>
      <c r="M2" s="1861"/>
      <c r="N2" s="1861"/>
      <c r="O2" s="1861"/>
      <c r="P2" s="1861"/>
      <c r="Q2" s="1861"/>
      <c r="R2" s="1861"/>
      <c r="S2" s="1861"/>
      <c r="T2" s="1861"/>
      <c r="U2" s="1861"/>
      <c r="V2" s="1861"/>
      <c r="W2" s="1861"/>
      <c r="X2" s="1861"/>
      <c r="Y2" s="1861"/>
      <c r="Z2" s="1536"/>
      <c r="AA2" s="1536"/>
      <c r="AB2" s="1536"/>
      <c r="AC2" s="1536"/>
      <c r="AD2" s="1536"/>
      <c r="AE2" s="1536"/>
      <c r="AF2" s="1537"/>
      <c r="AG2" s="1531"/>
    </row>
    <row r="3" spans="1:33" ht="12" customHeight="1" x14ac:dyDescent="0.2">
      <c r="A3" s="1536"/>
      <c r="B3" s="1536"/>
      <c r="C3" s="1536"/>
      <c r="D3" s="1536"/>
      <c r="E3" s="1536"/>
      <c r="F3" s="1536"/>
      <c r="G3" s="1536"/>
      <c r="H3" s="1536"/>
      <c r="I3" s="1536"/>
      <c r="J3" s="1536"/>
      <c r="K3" s="1536"/>
      <c r="L3" s="1536"/>
      <c r="M3" s="1536"/>
      <c r="N3" s="1536"/>
      <c r="O3" s="1536"/>
      <c r="P3" s="1536"/>
      <c r="Q3" s="1536"/>
      <c r="R3" s="1536"/>
      <c r="S3" s="1536"/>
      <c r="T3" s="1536"/>
      <c r="U3" s="1536"/>
      <c r="V3" s="1536"/>
      <c r="W3" s="1536"/>
      <c r="X3" s="1536"/>
      <c r="Y3" s="1536"/>
      <c r="Z3" s="1536"/>
      <c r="AA3" s="1536"/>
      <c r="AB3" s="1538"/>
      <c r="AC3" s="1536"/>
      <c r="AD3" s="1538"/>
      <c r="AE3" s="1536"/>
      <c r="AF3" s="1539"/>
      <c r="AG3" s="1531"/>
    </row>
    <row r="4" spans="1:33" s="1545" customFormat="1" ht="13.5" customHeight="1" x14ac:dyDescent="0.2">
      <c r="A4" s="1540"/>
      <c r="B4" s="1540"/>
      <c r="C4" s="1541"/>
      <c r="D4" s="1542"/>
      <c r="E4" s="1542"/>
      <c r="F4" s="1542"/>
      <c r="G4" s="1542"/>
      <c r="H4" s="1542"/>
      <c r="I4" s="1542"/>
      <c r="J4" s="1542"/>
      <c r="K4" s="1542"/>
      <c r="L4" s="1542"/>
      <c r="M4" s="1542"/>
      <c r="N4" s="1542"/>
      <c r="O4" s="1542"/>
      <c r="P4" s="1542"/>
      <c r="Q4" s="1542"/>
      <c r="R4" s="1543"/>
      <c r="S4" s="1543"/>
      <c r="T4" s="1543"/>
      <c r="U4" s="1543"/>
      <c r="V4" s="1543"/>
      <c r="W4" s="1543"/>
      <c r="X4" s="1543"/>
      <c r="Y4" s="1543"/>
      <c r="Z4" s="1543"/>
      <c r="AA4" s="1543"/>
      <c r="AB4" s="1543"/>
      <c r="AC4" s="1543"/>
      <c r="AD4" s="1543"/>
      <c r="AE4" s="1543"/>
      <c r="AF4" s="1539"/>
      <c r="AG4" s="1544"/>
    </row>
    <row r="5" spans="1:33" ht="3.75" customHeight="1" x14ac:dyDescent="0.2">
      <c r="A5" s="1536"/>
      <c r="B5" s="1536"/>
      <c r="C5" s="1862"/>
      <c r="D5" s="1862"/>
      <c r="E5" s="1862"/>
      <c r="F5" s="2228"/>
      <c r="G5" s="2228"/>
      <c r="H5" s="2228"/>
      <c r="I5" s="2228"/>
      <c r="J5" s="2228"/>
      <c r="K5" s="2228"/>
      <c r="L5" s="2228"/>
      <c r="M5" s="1862"/>
      <c r="N5" s="1862"/>
      <c r="O5" s="1862"/>
      <c r="P5" s="1862"/>
      <c r="Q5" s="1862"/>
      <c r="R5" s="1546"/>
      <c r="S5" s="1546"/>
      <c r="T5" s="1546"/>
      <c r="U5" s="1547"/>
      <c r="V5" s="1546"/>
      <c r="W5" s="1546"/>
      <c r="X5" s="1546"/>
      <c r="Y5" s="1546"/>
      <c r="Z5" s="1546"/>
      <c r="AA5" s="1546"/>
      <c r="AB5" s="1546"/>
      <c r="AC5" s="1546"/>
      <c r="AD5" s="1546"/>
      <c r="AE5" s="1546"/>
      <c r="AF5" s="1539"/>
      <c r="AG5" s="1531"/>
    </row>
    <row r="6" spans="1:33" ht="9.75" customHeight="1" x14ac:dyDescent="0.2">
      <c r="A6" s="1536"/>
      <c r="B6" s="1536"/>
      <c r="C6" s="1862"/>
      <c r="D6" s="1862"/>
      <c r="E6" s="1863"/>
      <c r="F6" s="2229"/>
      <c r="G6" s="2229"/>
      <c r="H6" s="2229"/>
      <c r="I6" s="2229"/>
      <c r="J6" s="2229"/>
      <c r="K6" s="2229"/>
      <c r="L6" s="2229"/>
      <c r="M6" s="2229"/>
      <c r="N6" s="2229"/>
      <c r="O6" s="2229"/>
      <c r="P6" s="2229"/>
      <c r="Q6" s="2229"/>
      <c r="R6" s="2229"/>
      <c r="S6" s="2229"/>
      <c r="T6" s="2229"/>
      <c r="U6" s="2229"/>
      <c r="V6" s="2229"/>
      <c r="W6" s="1863"/>
      <c r="X6" s="2229"/>
      <c r="Y6" s="2229"/>
      <c r="Z6" s="2229"/>
      <c r="AA6" s="2229"/>
      <c r="AB6" s="2229"/>
      <c r="AC6" s="2229"/>
      <c r="AD6" s="2229"/>
      <c r="AE6" s="1863"/>
      <c r="AF6" s="1539"/>
      <c r="AG6" s="1531"/>
    </row>
    <row r="7" spans="1:33" ht="12.75" customHeight="1" x14ac:dyDescent="0.2">
      <c r="A7" s="1536"/>
      <c r="B7" s="1536"/>
      <c r="C7" s="1862"/>
      <c r="D7" s="1862"/>
      <c r="E7" s="1863"/>
      <c r="F7" s="1863"/>
      <c r="G7" s="1863"/>
      <c r="H7" s="1863"/>
      <c r="I7" s="1863"/>
      <c r="J7" s="1863"/>
      <c r="K7" s="1863"/>
      <c r="L7" s="1863"/>
      <c r="M7" s="1863"/>
      <c r="N7" s="1863"/>
      <c r="O7" s="1863"/>
      <c r="P7" s="1863"/>
      <c r="Q7" s="1863"/>
      <c r="R7" s="1863"/>
      <c r="S7" s="1863"/>
      <c r="T7" s="1863"/>
      <c r="U7" s="1863"/>
      <c r="V7" s="1863"/>
      <c r="W7" s="1863"/>
      <c r="X7" s="1863"/>
      <c r="Y7" s="1863"/>
      <c r="Z7" s="1863"/>
      <c r="AA7" s="1863"/>
      <c r="AB7" s="1863"/>
      <c r="AC7" s="1863"/>
      <c r="AD7" s="1863"/>
      <c r="AE7" s="1863"/>
      <c r="AF7" s="1548"/>
      <c r="AG7" s="1531"/>
    </row>
    <row r="8" spans="1:33" s="1554" customFormat="1" ht="15" customHeight="1" x14ac:dyDescent="0.2">
      <c r="A8" s="1549"/>
      <c r="B8" s="1549"/>
      <c r="C8" s="1550"/>
      <c r="D8" s="1551"/>
      <c r="E8" s="1547"/>
      <c r="F8" s="1547"/>
      <c r="G8" s="1547"/>
      <c r="H8" s="1547"/>
      <c r="I8" s="1547"/>
      <c r="J8" s="1547"/>
      <c r="K8" s="1547"/>
      <c r="L8" s="1547"/>
      <c r="M8" s="1547"/>
      <c r="N8" s="1547"/>
      <c r="O8" s="1547"/>
      <c r="P8" s="1547"/>
      <c r="Q8" s="1547"/>
      <c r="R8" s="1547"/>
      <c r="S8" s="1547"/>
      <c r="T8" s="1547"/>
      <c r="U8" s="1547"/>
      <c r="V8" s="1547"/>
      <c r="W8" s="1547"/>
      <c r="X8" s="1547"/>
      <c r="Y8" s="1547"/>
      <c r="Z8" s="1547"/>
      <c r="AA8" s="1547"/>
      <c r="AB8" s="1547"/>
      <c r="AC8" s="1547"/>
      <c r="AD8" s="1547"/>
      <c r="AE8" s="1547"/>
      <c r="AF8" s="1552"/>
      <c r="AG8" s="1553"/>
    </row>
    <row r="9" spans="1:33" ht="12" customHeight="1" x14ac:dyDescent="0.2">
      <c r="A9" s="1536"/>
      <c r="B9" s="1536"/>
      <c r="C9" s="61"/>
      <c r="D9" s="1555"/>
      <c r="E9" s="1556"/>
      <c r="F9" s="1556"/>
      <c r="G9" s="1556"/>
      <c r="H9" s="1556"/>
      <c r="I9" s="1556"/>
      <c r="J9" s="1556"/>
      <c r="K9" s="1556"/>
      <c r="L9" s="1556"/>
      <c r="M9" s="1556"/>
      <c r="N9" s="1556"/>
      <c r="O9" s="1556"/>
      <c r="P9" s="1556"/>
      <c r="Q9" s="1556"/>
      <c r="R9" s="1556"/>
      <c r="S9" s="1556"/>
      <c r="T9" s="1556"/>
      <c r="U9" s="1556"/>
      <c r="V9" s="1556"/>
      <c r="W9" s="1556"/>
      <c r="X9" s="1556"/>
      <c r="Y9" s="1556"/>
      <c r="Z9" s="1556"/>
      <c r="AA9" s="1556"/>
      <c r="AB9" s="1557"/>
      <c r="AC9" s="1556"/>
      <c r="AD9" s="1557"/>
      <c r="AE9" s="1556"/>
      <c r="AF9" s="1548"/>
      <c r="AG9" s="1531"/>
    </row>
    <row r="10" spans="1:33" ht="12" customHeight="1" x14ac:dyDescent="0.2">
      <c r="A10" s="1536"/>
      <c r="B10" s="1536"/>
      <c r="C10" s="61"/>
      <c r="D10" s="1555"/>
      <c r="E10" s="1556"/>
      <c r="F10" s="1556"/>
      <c r="G10" s="1556"/>
      <c r="H10" s="1556"/>
      <c r="I10" s="1556"/>
      <c r="J10" s="1556"/>
      <c r="K10" s="1556"/>
      <c r="L10" s="1556"/>
      <c r="M10" s="1556"/>
      <c r="N10" s="1556"/>
      <c r="O10" s="1556"/>
      <c r="P10" s="1556"/>
      <c r="Q10" s="1556"/>
      <c r="R10" s="1556"/>
      <c r="S10" s="1556"/>
      <c r="T10" s="1556"/>
      <c r="U10" s="1556"/>
      <c r="V10" s="1556"/>
      <c r="W10" s="1556"/>
      <c r="X10" s="1556"/>
      <c r="Y10" s="1556"/>
      <c r="Z10" s="1556"/>
      <c r="AA10" s="1556"/>
      <c r="AB10" s="1557"/>
      <c r="AC10" s="1556"/>
      <c r="AD10" s="1557"/>
      <c r="AE10" s="1556"/>
      <c r="AF10" s="1548"/>
      <c r="AG10" s="1531"/>
    </row>
    <row r="11" spans="1:33" ht="12" customHeight="1" x14ac:dyDescent="0.2">
      <c r="A11" s="1536"/>
      <c r="B11" s="1536"/>
      <c r="C11" s="61"/>
      <c r="D11" s="1555"/>
      <c r="E11" s="1556"/>
      <c r="F11" s="1556"/>
      <c r="G11" s="1556"/>
      <c r="H11" s="1556"/>
      <c r="I11" s="1556"/>
      <c r="J11" s="1556"/>
      <c r="K11" s="1556"/>
      <c r="L11" s="1556"/>
      <c r="M11" s="1556"/>
      <c r="N11" s="1556"/>
      <c r="O11" s="1556"/>
      <c r="P11" s="1556"/>
      <c r="Q11" s="1556"/>
      <c r="R11" s="1556"/>
      <c r="S11" s="1556"/>
      <c r="T11" s="1556"/>
      <c r="U11" s="1556"/>
      <c r="V11" s="1556"/>
      <c r="W11" s="1556"/>
      <c r="X11" s="1556"/>
      <c r="Y11" s="1556"/>
      <c r="Z11" s="1556"/>
      <c r="AA11" s="1556"/>
      <c r="AB11" s="1557"/>
      <c r="AC11" s="1556"/>
      <c r="AD11" s="1557"/>
      <c r="AE11" s="1556"/>
      <c r="AF11" s="1548"/>
      <c r="AG11" s="1531"/>
    </row>
    <row r="12" spans="1:33" ht="12" customHeight="1" x14ac:dyDescent="0.2">
      <c r="A12" s="1536"/>
      <c r="B12" s="1536"/>
      <c r="C12" s="61"/>
      <c r="D12" s="1555"/>
      <c r="E12" s="1556"/>
      <c r="F12" s="1556"/>
      <c r="G12" s="1556"/>
      <c r="H12" s="1556"/>
      <c r="I12" s="1556"/>
      <c r="J12" s="1556"/>
      <c r="K12" s="1556"/>
      <c r="L12" s="1556"/>
      <c r="M12" s="1556"/>
      <c r="N12" s="1556"/>
      <c r="O12" s="1556"/>
      <c r="P12" s="1556"/>
      <c r="Q12" s="1556"/>
      <c r="R12" s="1556"/>
      <c r="S12" s="1556"/>
      <c r="T12" s="1556"/>
      <c r="U12" s="1556"/>
      <c r="V12" s="1556"/>
      <c r="W12" s="1556"/>
      <c r="X12" s="1556"/>
      <c r="Y12" s="1556"/>
      <c r="Z12" s="1556"/>
      <c r="AA12" s="1556"/>
      <c r="AB12" s="1557"/>
      <c r="AC12" s="1556"/>
      <c r="AD12" s="1557"/>
      <c r="AE12" s="1556"/>
      <c r="AF12" s="1548"/>
      <c r="AG12" s="1531"/>
    </row>
    <row r="13" spans="1:33" ht="12" customHeight="1" x14ac:dyDescent="0.2">
      <c r="A13" s="1536"/>
      <c r="B13" s="1536"/>
      <c r="C13" s="61"/>
      <c r="D13" s="1555"/>
      <c r="E13" s="1556"/>
      <c r="F13" s="1556"/>
      <c r="G13" s="1556"/>
      <c r="H13" s="1556"/>
      <c r="I13" s="1556"/>
      <c r="J13" s="1556"/>
      <c r="K13" s="1556"/>
      <c r="L13" s="1556"/>
      <c r="M13" s="1556"/>
      <c r="N13" s="1556"/>
      <c r="O13" s="1556"/>
      <c r="P13" s="1556"/>
      <c r="Q13" s="1556"/>
      <c r="R13" s="1556"/>
      <c r="S13" s="1556"/>
      <c r="T13" s="1556"/>
      <c r="U13" s="1556"/>
      <c r="V13" s="1556"/>
      <c r="W13" s="1556"/>
      <c r="X13" s="1556"/>
      <c r="Y13" s="1556"/>
      <c r="Z13" s="1556"/>
      <c r="AA13" s="1556"/>
      <c r="AB13" s="1557"/>
      <c r="AC13" s="1556"/>
      <c r="AD13" s="1557"/>
      <c r="AE13" s="1556"/>
      <c r="AF13" s="1548"/>
      <c r="AG13" s="1531"/>
    </row>
    <row r="14" spans="1:33" ht="12" customHeight="1" x14ac:dyDescent="0.2">
      <c r="A14" s="1536"/>
      <c r="B14" s="1536"/>
      <c r="C14" s="61"/>
      <c r="D14" s="1555"/>
      <c r="E14" s="1556"/>
      <c r="F14" s="1556"/>
      <c r="G14" s="1556"/>
      <c r="H14" s="1556"/>
      <c r="I14" s="1556"/>
      <c r="J14" s="1556"/>
      <c r="K14" s="1556"/>
      <c r="L14" s="1556"/>
      <c r="M14" s="1556"/>
      <c r="N14" s="1556"/>
      <c r="O14" s="1556"/>
      <c r="P14" s="1556"/>
      <c r="Q14" s="1556"/>
      <c r="R14" s="1556"/>
      <c r="S14" s="1556"/>
      <c r="T14" s="1556"/>
      <c r="U14" s="1556"/>
      <c r="V14" s="1556"/>
      <c r="W14" s="1556"/>
      <c r="X14" s="1556"/>
      <c r="Y14" s="1556"/>
      <c r="Z14" s="1556"/>
      <c r="AA14" s="1556"/>
      <c r="AB14" s="1557"/>
      <c r="AC14" s="1556"/>
      <c r="AD14" s="1557"/>
      <c r="AE14" s="1556"/>
      <c r="AF14" s="1548"/>
      <c r="AG14" s="1531"/>
    </row>
    <row r="15" spans="1:33" ht="12" customHeight="1" x14ac:dyDescent="0.2">
      <c r="A15" s="1536"/>
      <c r="B15" s="1536"/>
      <c r="C15" s="61"/>
      <c r="D15" s="1555"/>
      <c r="E15" s="1556"/>
      <c r="F15" s="1556"/>
      <c r="G15" s="1556"/>
      <c r="H15" s="1556"/>
      <c r="I15" s="1556"/>
      <c r="J15" s="1556"/>
      <c r="K15" s="1556"/>
      <c r="L15" s="1556"/>
      <c r="M15" s="1556"/>
      <c r="N15" s="1556"/>
      <c r="O15" s="1556"/>
      <c r="P15" s="1556"/>
      <c r="Q15" s="1556"/>
      <c r="R15" s="1556"/>
      <c r="S15" s="1556"/>
      <c r="T15" s="1556"/>
      <c r="U15" s="1556"/>
      <c r="V15" s="1556"/>
      <c r="W15" s="1556"/>
      <c r="X15" s="1556"/>
      <c r="Y15" s="1556"/>
      <c r="Z15" s="1556"/>
      <c r="AA15" s="1556"/>
      <c r="AB15" s="1557"/>
      <c r="AC15" s="1556"/>
      <c r="AD15" s="1557"/>
      <c r="AE15" s="1556"/>
      <c r="AF15" s="1548"/>
      <c r="AG15" s="1531"/>
    </row>
    <row r="16" spans="1:33" ht="12" customHeight="1" x14ac:dyDescent="0.2">
      <c r="A16" s="1536"/>
      <c r="B16" s="1536"/>
      <c r="C16" s="61"/>
      <c r="D16" s="1555"/>
      <c r="E16" s="1556"/>
      <c r="F16" s="1556"/>
      <c r="G16" s="1556"/>
      <c r="H16" s="1556"/>
      <c r="I16" s="1556"/>
      <c r="J16" s="1556"/>
      <c r="K16" s="1556"/>
      <c r="L16" s="1556"/>
      <c r="M16" s="1556"/>
      <c r="N16" s="1556"/>
      <c r="O16" s="1556"/>
      <c r="P16" s="1556"/>
      <c r="Q16" s="1556"/>
      <c r="R16" s="1556"/>
      <c r="S16" s="1556"/>
      <c r="T16" s="1556"/>
      <c r="U16" s="1556"/>
      <c r="V16" s="1556"/>
      <c r="W16" s="1556"/>
      <c r="X16" s="1556"/>
      <c r="Y16" s="1556"/>
      <c r="Z16" s="1556"/>
      <c r="AA16" s="1556"/>
      <c r="AB16" s="1557"/>
      <c r="AC16" s="1556"/>
      <c r="AD16" s="1557"/>
      <c r="AE16" s="1556"/>
      <c r="AF16" s="1548"/>
      <c r="AG16" s="1531"/>
    </row>
    <row r="17" spans="1:33" ht="12" customHeight="1" x14ac:dyDescent="0.2">
      <c r="A17" s="1536"/>
      <c r="B17" s="1536"/>
      <c r="C17" s="61"/>
      <c r="D17" s="1555"/>
      <c r="E17" s="1556"/>
      <c r="F17" s="1556"/>
      <c r="G17" s="1556"/>
      <c r="H17" s="1556"/>
      <c r="I17" s="1556"/>
      <c r="J17" s="1556"/>
      <c r="K17" s="1556"/>
      <c r="L17" s="1556"/>
      <c r="M17" s="1556"/>
      <c r="N17" s="1556"/>
      <c r="O17" s="1556"/>
      <c r="P17" s="1556"/>
      <c r="Q17" s="1556"/>
      <c r="R17" s="1556"/>
      <c r="S17" s="1556"/>
      <c r="T17" s="1556"/>
      <c r="U17" s="1556"/>
      <c r="V17" s="1556"/>
      <c r="W17" s="1556"/>
      <c r="X17" s="1556"/>
      <c r="Y17" s="1556"/>
      <c r="Z17" s="1556"/>
      <c r="AA17" s="1556"/>
      <c r="AB17" s="1557"/>
      <c r="AC17" s="1556"/>
      <c r="AD17" s="1557"/>
      <c r="AE17" s="1556"/>
      <c r="AF17" s="1548"/>
      <c r="AG17" s="1531"/>
    </row>
    <row r="18" spans="1:33" ht="12" customHeight="1" x14ac:dyDescent="0.2">
      <c r="A18" s="1536"/>
      <c r="B18" s="1536"/>
      <c r="C18" s="61"/>
      <c r="D18" s="1555"/>
      <c r="E18" s="1556"/>
      <c r="F18" s="1556"/>
      <c r="G18" s="1556"/>
      <c r="H18" s="1556"/>
      <c r="I18" s="1556"/>
      <c r="J18" s="1556"/>
      <c r="K18" s="1556"/>
      <c r="L18" s="1556"/>
      <c r="M18" s="1556"/>
      <c r="N18" s="1556"/>
      <c r="O18" s="1556"/>
      <c r="P18" s="1556"/>
      <c r="Q18" s="1556"/>
      <c r="R18" s="1556"/>
      <c r="S18" s="1556"/>
      <c r="T18" s="1556"/>
      <c r="U18" s="1556"/>
      <c r="V18" s="1556"/>
      <c r="W18" s="1556"/>
      <c r="X18" s="1556"/>
      <c r="Y18" s="1556"/>
      <c r="Z18" s="1556"/>
      <c r="AA18" s="1556"/>
      <c r="AB18" s="1557"/>
      <c r="AC18" s="1556"/>
      <c r="AD18" s="1557"/>
      <c r="AE18" s="1556"/>
      <c r="AF18" s="1548"/>
      <c r="AG18" s="1531"/>
    </row>
    <row r="19" spans="1:33" ht="12" customHeight="1" x14ac:dyDescent="0.2">
      <c r="A19" s="1536"/>
      <c r="B19" s="1536"/>
      <c r="C19" s="61"/>
      <c r="D19" s="1555"/>
      <c r="E19" s="1556"/>
      <c r="F19" s="1556"/>
      <c r="G19" s="1556"/>
      <c r="H19" s="1556"/>
      <c r="I19" s="1556"/>
      <c r="J19" s="1556"/>
      <c r="K19" s="1556"/>
      <c r="L19" s="1556"/>
      <c r="M19" s="1556"/>
      <c r="N19" s="1556"/>
      <c r="O19" s="1556"/>
      <c r="P19" s="1556"/>
      <c r="Q19" s="1556"/>
      <c r="R19" s="1556"/>
      <c r="S19" s="1556"/>
      <c r="T19" s="1556"/>
      <c r="U19" s="1556"/>
      <c r="V19" s="1556"/>
      <c r="W19" s="1556"/>
      <c r="X19" s="1556"/>
      <c r="Y19" s="1556"/>
      <c r="Z19" s="1556"/>
      <c r="AA19" s="1556"/>
      <c r="AB19" s="1557"/>
      <c r="AC19" s="1556"/>
      <c r="AD19" s="1557"/>
      <c r="AE19" s="1556"/>
      <c r="AF19" s="1548"/>
      <c r="AG19" s="1531"/>
    </row>
    <row r="20" spans="1:33" ht="12" customHeight="1" x14ac:dyDescent="0.2">
      <c r="A20" s="1536"/>
      <c r="B20" s="1536"/>
      <c r="C20" s="61"/>
      <c r="D20" s="1555"/>
      <c r="E20" s="1556"/>
      <c r="F20" s="1556"/>
      <c r="G20" s="1556"/>
      <c r="H20" s="1556"/>
      <c r="I20" s="1556"/>
      <c r="J20" s="1556"/>
      <c r="K20" s="1556"/>
      <c r="L20" s="1556"/>
      <c r="M20" s="1556"/>
      <c r="N20" s="1556"/>
      <c r="O20" s="1556"/>
      <c r="P20" s="1556"/>
      <c r="Q20" s="1556"/>
      <c r="R20" s="1556"/>
      <c r="S20" s="1556"/>
      <c r="T20" s="1556"/>
      <c r="U20" s="1556"/>
      <c r="V20" s="1556"/>
      <c r="W20" s="1556"/>
      <c r="X20" s="1556"/>
      <c r="Y20" s="1556"/>
      <c r="Z20" s="1556"/>
      <c r="AA20" s="1556"/>
      <c r="AB20" s="1557"/>
      <c r="AC20" s="1556"/>
      <c r="AD20" s="1557"/>
      <c r="AE20" s="1556"/>
      <c r="AF20" s="1548"/>
      <c r="AG20" s="1531"/>
    </row>
    <row r="21" spans="1:33" ht="12" customHeight="1" x14ac:dyDescent="0.2">
      <c r="A21" s="1536"/>
      <c r="B21" s="1536"/>
      <c r="C21" s="61"/>
      <c r="D21" s="1555"/>
      <c r="E21" s="1556"/>
      <c r="F21" s="1556"/>
      <c r="G21" s="1556"/>
      <c r="H21" s="1556"/>
      <c r="I21" s="1556"/>
      <c r="J21" s="1556"/>
      <c r="K21" s="1556"/>
      <c r="L21" s="1556"/>
      <c r="M21" s="1556"/>
      <c r="N21" s="1556"/>
      <c r="O21" s="1556"/>
      <c r="P21" s="1556"/>
      <c r="Q21" s="1556"/>
      <c r="R21" s="1556"/>
      <c r="S21" s="1556"/>
      <c r="T21" s="1556"/>
      <c r="U21" s="1556"/>
      <c r="V21" s="1556"/>
      <c r="W21" s="1556"/>
      <c r="X21" s="1556"/>
      <c r="Y21" s="1556"/>
      <c r="Z21" s="1556"/>
      <c r="AA21" s="1556"/>
      <c r="AB21" s="1557"/>
      <c r="AC21" s="1556"/>
      <c r="AD21" s="1557"/>
      <c r="AE21" s="1556"/>
      <c r="AF21" s="1548"/>
      <c r="AG21" s="1531"/>
    </row>
    <row r="22" spans="1:33" ht="12" customHeight="1" x14ac:dyDescent="0.2">
      <c r="A22" s="1536"/>
      <c r="B22" s="1536"/>
      <c r="C22" s="61"/>
      <c r="D22" s="1555"/>
      <c r="E22" s="1556"/>
      <c r="F22" s="1556"/>
      <c r="G22" s="1556"/>
      <c r="H22" s="1556"/>
      <c r="I22" s="1556"/>
      <c r="J22" s="1556"/>
      <c r="K22" s="1556"/>
      <c r="L22" s="1556"/>
      <c r="M22" s="1556"/>
      <c r="N22" s="1556"/>
      <c r="O22" s="1556"/>
      <c r="P22" s="1556"/>
      <c r="Q22" s="1556"/>
      <c r="R22" s="1556"/>
      <c r="S22" s="1556"/>
      <c r="T22" s="1556"/>
      <c r="U22" s="1556"/>
      <c r="V22" s="1556"/>
      <c r="W22" s="1556"/>
      <c r="X22" s="1556"/>
      <c r="Y22" s="1556"/>
      <c r="Z22" s="1556"/>
      <c r="AA22" s="1556"/>
      <c r="AB22" s="1557"/>
      <c r="AC22" s="1556"/>
      <c r="AD22" s="1557"/>
      <c r="AE22" s="1556"/>
      <c r="AF22" s="1548"/>
      <c r="AG22" s="1531"/>
    </row>
    <row r="23" spans="1:33" ht="12" customHeight="1" x14ac:dyDescent="0.2">
      <c r="A23" s="1536"/>
      <c r="B23" s="1536"/>
      <c r="C23" s="61"/>
      <c r="D23" s="1555"/>
      <c r="E23" s="1556"/>
      <c r="F23" s="1556"/>
      <c r="G23" s="1556"/>
      <c r="H23" s="1556"/>
      <c r="I23" s="1556"/>
      <c r="J23" s="1556"/>
      <c r="K23" s="1556"/>
      <c r="L23" s="1556"/>
      <c r="M23" s="1556"/>
      <c r="N23" s="1556"/>
      <c r="O23" s="1556"/>
      <c r="P23" s="1556"/>
      <c r="Q23" s="1556"/>
      <c r="R23" s="1556"/>
      <c r="S23" s="1556"/>
      <c r="T23" s="1556"/>
      <c r="U23" s="1556"/>
      <c r="V23" s="1556"/>
      <c r="W23" s="1556"/>
      <c r="X23" s="1556"/>
      <c r="Y23" s="1556"/>
      <c r="Z23" s="1556"/>
      <c r="AA23" s="1556"/>
      <c r="AB23" s="1557"/>
      <c r="AC23" s="1556"/>
      <c r="AD23" s="1557"/>
      <c r="AE23" s="1556"/>
      <c r="AF23" s="1548"/>
      <c r="AG23" s="1531"/>
    </row>
    <row r="24" spans="1:33" ht="12" customHeight="1" x14ac:dyDescent="0.2">
      <c r="A24" s="1536"/>
      <c r="B24" s="1536"/>
      <c r="C24" s="61"/>
      <c r="D24" s="1555"/>
      <c r="E24" s="1556"/>
      <c r="F24" s="1556"/>
      <c r="G24" s="1556"/>
      <c r="H24" s="1556"/>
      <c r="I24" s="1556"/>
      <c r="J24" s="1556"/>
      <c r="K24" s="1556"/>
      <c r="L24" s="1556"/>
      <c r="M24" s="1556"/>
      <c r="N24" s="1556"/>
      <c r="O24" s="1556"/>
      <c r="P24" s="1556"/>
      <c r="Q24" s="1556"/>
      <c r="R24" s="1556"/>
      <c r="S24" s="1556"/>
      <c r="T24" s="1556"/>
      <c r="U24" s="1556"/>
      <c r="V24" s="1556"/>
      <c r="W24" s="1556"/>
      <c r="X24" s="1556"/>
      <c r="Y24" s="1556"/>
      <c r="Z24" s="1556"/>
      <c r="AA24" s="1556"/>
      <c r="AB24" s="1557"/>
      <c r="AC24" s="1556"/>
      <c r="AD24" s="1557"/>
      <c r="AE24" s="1556"/>
      <c r="AF24" s="1548"/>
      <c r="AG24" s="1531"/>
    </row>
    <row r="25" spans="1:33" ht="12" customHeight="1" x14ac:dyDescent="0.2">
      <c r="A25" s="1536"/>
      <c r="B25" s="1536"/>
      <c r="C25" s="61"/>
      <c r="D25" s="1555"/>
      <c r="E25" s="1556"/>
      <c r="F25" s="1556"/>
      <c r="G25" s="1556"/>
      <c r="H25" s="1556"/>
      <c r="I25" s="1556"/>
      <c r="J25" s="1556"/>
      <c r="K25" s="1556"/>
      <c r="L25" s="1556"/>
      <c r="M25" s="1556"/>
      <c r="N25" s="1556"/>
      <c r="O25" s="1556"/>
      <c r="P25" s="1556"/>
      <c r="Q25" s="1556"/>
      <c r="R25" s="1556"/>
      <c r="S25" s="1556"/>
      <c r="T25" s="1556"/>
      <c r="U25" s="1556"/>
      <c r="V25" s="1556"/>
      <c r="W25" s="1556"/>
      <c r="X25" s="1556"/>
      <c r="Y25" s="1556"/>
      <c r="Z25" s="1556"/>
      <c r="AA25" s="1556"/>
      <c r="AB25" s="1557"/>
      <c r="AC25" s="1556"/>
      <c r="AD25" s="1557"/>
      <c r="AE25" s="1556"/>
      <c r="AF25" s="1548"/>
      <c r="AG25" s="1531"/>
    </row>
    <row r="26" spans="1:33" ht="12" customHeight="1" x14ac:dyDescent="0.2">
      <c r="A26" s="1536"/>
      <c r="B26" s="1536"/>
      <c r="C26" s="61"/>
      <c r="D26" s="1555"/>
      <c r="E26" s="1556"/>
      <c r="F26" s="1556"/>
      <c r="G26" s="1556"/>
      <c r="H26" s="1556"/>
      <c r="I26" s="1556"/>
      <c r="J26" s="1556"/>
      <c r="K26" s="1556"/>
      <c r="L26" s="1556"/>
      <c r="M26" s="1556"/>
      <c r="N26" s="1556"/>
      <c r="O26" s="1556"/>
      <c r="P26" s="1556"/>
      <c r="Q26" s="1556"/>
      <c r="R26" s="1556"/>
      <c r="S26" s="1556"/>
      <c r="T26" s="1556"/>
      <c r="U26" s="1556"/>
      <c r="V26" s="1556"/>
      <c r="W26" s="1556"/>
      <c r="X26" s="1556"/>
      <c r="Y26" s="1556"/>
      <c r="Z26" s="1556"/>
      <c r="AA26" s="1556"/>
      <c r="AB26" s="1557"/>
      <c r="AC26" s="1556"/>
      <c r="AD26" s="1557"/>
      <c r="AE26" s="1556"/>
      <c r="AF26" s="1548"/>
      <c r="AG26" s="1531"/>
    </row>
    <row r="27" spans="1:33" ht="12" customHeight="1" x14ac:dyDescent="0.2">
      <c r="A27" s="1536"/>
      <c r="B27" s="1536"/>
      <c r="C27" s="61"/>
      <c r="D27" s="1555"/>
      <c r="E27" s="1556"/>
      <c r="F27" s="1556"/>
      <c r="G27" s="1556"/>
      <c r="H27" s="1556"/>
      <c r="I27" s="1556"/>
      <c r="J27" s="1556"/>
      <c r="K27" s="1556"/>
      <c r="L27" s="1556"/>
      <c r="M27" s="1556"/>
      <c r="N27" s="1556"/>
      <c r="O27" s="1556"/>
      <c r="P27" s="1556"/>
      <c r="Q27" s="1556"/>
      <c r="R27" s="1556"/>
      <c r="S27" s="1556"/>
      <c r="T27" s="1556"/>
      <c r="U27" s="1556"/>
      <c r="V27" s="1556"/>
      <c r="W27" s="1556"/>
      <c r="X27" s="1556"/>
      <c r="Y27" s="1556"/>
      <c r="Z27" s="1556"/>
      <c r="AA27" s="1556"/>
      <c r="AB27" s="1557"/>
      <c r="AC27" s="1556"/>
      <c r="AD27" s="1557"/>
      <c r="AE27" s="1556"/>
      <c r="AF27" s="1548"/>
      <c r="AG27" s="1531"/>
    </row>
    <row r="28" spans="1:33" ht="12" customHeight="1" x14ac:dyDescent="0.2">
      <c r="A28" s="1536"/>
      <c r="B28" s="1536"/>
      <c r="C28" s="61"/>
      <c r="D28" s="1555"/>
      <c r="E28" s="1556"/>
      <c r="F28" s="1556"/>
      <c r="G28" s="1556"/>
      <c r="H28" s="1556"/>
      <c r="I28" s="1556"/>
      <c r="J28" s="1556"/>
      <c r="K28" s="1556"/>
      <c r="L28" s="1556"/>
      <c r="M28" s="1556"/>
      <c r="N28" s="1556"/>
      <c r="O28" s="1556"/>
      <c r="P28" s="1556"/>
      <c r="Q28" s="1556"/>
      <c r="R28" s="1556"/>
      <c r="S28" s="1556"/>
      <c r="T28" s="1556"/>
      <c r="U28" s="1556"/>
      <c r="V28" s="1556"/>
      <c r="W28" s="1556"/>
      <c r="X28" s="1556"/>
      <c r="Y28" s="1556"/>
      <c r="Z28" s="1556"/>
      <c r="AA28" s="1556"/>
      <c r="AB28" s="1557"/>
      <c r="AC28" s="1556"/>
      <c r="AD28" s="1557"/>
      <c r="AE28" s="1556"/>
      <c r="AF28" s="1548"/>
      <c r="AG28" s="1531"/>
    </row>
    <row r="29" spans="1:33" ht="6" customHeight="1" x14ac:dyDescent="0.2">
      <c r="A29" s="1536"/>
      <c r="B29" s="1536"/>
      <c r="C29" s="61"/>
      <c r="D29" s="1555"/>
      <c r="E29" s="1555"/>
      <c r="F29" s="1555"/>
      <c r="G29" s="1555"/>
      <c r="H29" s="1555"/>
      <c r="I29" s="1555"/>
      <c r="J29" s="1555"/>
      <c r="K29" s="1555"/>
      <c r="L29" s="1555"/>
      <c r="M29" s="1555"/>
      <c r="N29" s="1555"/>
      <c r="O29" s="1555"/>
      <c r="P29" s="1555"/>
      <c r="Q29" s="1555"/>
      <c r="R29" s="11"/>
      <c r="S29" s="11"/>
      <c r="T29" s="11"/>
      <c r="U29" s="11"/>
      <c r="V29" s="18"/>
      <c r="W29" s="11"/>
      <c r="X29" s="11"/>
      <c r="Y29" s="11"/>
      <c r="Z29" s="11"/>
      <c r="AA29" s="11"/>
      <c r="AB29" s="11"/>
      <c r="AC29" s="11"/>
      <c r="AD29" s="11"/>
      <c r="AE29" s="11"/>
      <c r="AF29" s="1548"/>
      <c r="AG29" s="1531"/>
    </row>
    <row r="30" spans="1:33" ht="6" customHeight="1" x14ac:dyDescent="0.2">
      <c r="A30" s="1536"/>
      <c r="B30" s="1536"/>
      <c r="C30" s="55"/>
      <c r="D30" s="1555"/>
      <c r="E30" s="1555"/>
      <c r="F30" s="1555"/>
      <c r="G30" s="1555"/>
      <c r="H30" s="1555"/>
      <c r="I30" s="1555"/>
      <c r="J30" s="1555"/>
      <c r="K30" s="1555"/>
      <c r="L30" s="1555"/>
      <c r="M30" s="1555"/>
      <c r="N30" s="1555"/>
      <c r="O30" s="1555"/>
      <c r="P30" s="1555"/>
      <c r="Q30" s="1555"/>
      <c r="R30" s="11"/>
      <c r="S30" s="11"/>
      <c r="T30" s="11"/>
      <c r="U30" s="11"/>
      <c r="V30" s="18"/>
      <c r="W30" s="11"/>
      <c r="X30" s="11"/>
      <c r="Y30" s="11"/>
      <c r="Z30" s="11"/>
      <c r="AA30" s="11"/>
      <c r="AB30" s="11"/>
      <c r="AC30" s="11"/>
      <c r="AD30" s="11"/>
      <c r="AE30" s="11"/>
      <c r="AF30" s="1548"/>
      <c r="AG30" s="1531"/>
    </row>
    <row r="31" spans="1:33" ht="9" customHeight="1" x14ac:dyDescent="0.2">
      <c r="A31" s="1536"/>
      <c r="B31" s="1536"/>
      <c r="C31" s="1558"/>
      <c r="D31" s="1558"/>
      <c r="E31" s="1558"/>
      <c r="F31" s="1558"/>
      <c r="G31" s="1558"/>
      <c r="H31" s="1558"/>
      <c r="I31" s="1558"/>
      <c r="J31" s="1555"/>
      <c r="K31" s="1555"/>
      <c r="L31" s="1555"/>
      <c r="M31" s="1555"/>
      <c r="N31" s="1555"/>
      <c r="O31" s="1555"/>
      <c r="P31" s="1555"/>
      <c r="Q31" s="1555"/>
      <c r="R31" s="11"/>
      <c r="S31" s="11"/>
      <c r="T31" s="11"/>
      <c r="U31" s="11"/>
      <c r="V31" s="18"/>
      <c r="W31" s="11"/>
      <c r="X31" s="11"/>
      <c r="Y31" s="11"/>
      <c r="Z31" s="11"/>
      <c r="AA31" s="11"/>
      <c r="AB31" s="11"/>
      <c r="AC31" s="11"/>
      <c r="AD31" s="11"/>
      <c r="AE31" s="11"/>
      <c r="AF31" s="1548"/>
      <c r="AG31" s="1531"/>
    </row>
    <row r="32" spans="1:33" ht="12.75" customHeight="1" x14ac:dyDescent="0.2">
      <c r="A32" s="1536"/>
      <c r="B32" s="1536"/>
      <c r="C32" s="61"/>
      <c r="D32" s="1555"/>
      <c r="E32" s="1555"/>
      <c r="F32" s="1555"/>
      <c r="G32" s="1555"/>
      <c r="H32" s="1555"/>
      <c r="I32" s="1555"/>
      <c r="J32" s="1555"/>
      <c r="K32" s="1555"/>
      <c r="L32" s="1555"/>
      <c r="M32" s="1555"/>
      <c r="N32" s="1555"/>
      <c r="O32" s="1555"/>
      <c r="P32" s="1555"/>
      <c r="Q32" s="1555"/>
      <c r="R32" s="11"/>
      <c r="S32" s="11"/>
      <c r="T32" s="11"/>
      <c r="U32" s="11"/>
      <c r="V32" s="18"/>
      <c r="W32" s="11"/>
      <c r="X32" s="11"/>
      <c r="Y32" s="11"/>
      <c r="Z32" s="11"/>
      <c r="AA32" s="11"/>
      <c r="AB32" s="11"/>
      <c r="AC32" s="11"/>
      <c r="AD32" s="11"/>
      <c r="AE32" s="11"/>
      <c r="AF32" s="1548"/>
      <c r="AG32" s="1531"/>
    </row>
    <row r="33" spans="1:33" ht="12.75" customHeight="1" x14ac:dyDescent="0.2">
      <c r="A33" s="1536"/>
      <c r="B33" s="1536"/>
      <c r="C33" s="61"/>
      <c r="D33" s="1555"/>
      <c r="E33" s="1555"/>
      <c r="F33" s="1555"/>
      <c r="G33" s="1555"/>
      <c r="H33" s="1555"/>
      <c r="I33" s="1555"/>
      <c r="J33" s="1555"/>
      <c r="K33" s="1555"/>
      <c r="L33" s="1555"/>
      <c r="M33" s="1555"/>
      <c r="N33" s="1555"/>
      <c r="O33" s="1555"/>
      <c r="P33" s="1555"/>
      <c r="Q33" s="1555"/>
      <c r="R33" s="11"/>
      <c r="S33" s="11"/>
      <c r="T33" s="11"/>
      <c r="U33" s="11"/>
      <c r="V33" s="18"/>
      <c r="W33" s="11"/>
      <c r="X33" s="11"/>
      <c r="Y33" s="11"/>
      <c r="Z33" s="11"/>
      <c r="AA33" s="11"/>
      <c r="AB33" s="11"/>
      <c r="AC33" s="11"/>
      <c r="AD33" s="11"/>
      <c r="AE33" s="11"/>
      <c r="AF33" s="1548"/>
      <c r="AG33" s="1531"/>
    </row>
    <row r="34" spans="1:33" ht="15.75" customHeight="1" x14ac:dyDescent="0.2">
      <c r="A34" s="1536"/>
      <c r="B34" s="1536"/>
      <c r="C34" s="61"/>
      <c r="D34" s="1555"/>
      <c r="E34" s="1555"/>
      <c r="F34" s="1555"/>
      <c r="G34" s="1555"/>
      <c r="H34" s="1555"/>
      <c r="I34" s="1555"/>
      <c r="J34" s="1555"/>
      <c r="K34" s="1555"/>
      <c r="L34" s="1555"/>
      <c r="M34" s="1555"/>
      <c r="N34" s="1555"/>
      <c r="O34" s="1555"/>
      <c r="P34" s="1555"/>
      <c r="Q34" s="1555"/>
      <c r="R34" s="11"/>
      <c r="S34" s="11"/>
      <c r="T34" s="11"/>
      <c r="U34" s="11"/>
      <c r="V34" s="18"/>
      <c r="W34" s="11"/>
      <c r="X34" s="11"/>
      <c r="Y34" s="11"/>
      <c r="Z34" s="11"/>
      <c r="AA34" s="11"/>
      <c r="AB34" s="11"/>
      <c r="AC34" s="11"/>
      <c r="AD34" s="11"/>
      <c r="AE34" s="11"/>
      <c r="AF34" s="1548"/>
      <c r="AG34" s="1531"/>
    </row>
    <row r="35" spans="1:33" ht="20.25" customHeight="1" x14ac:dyDescent="0.2">
      <c r="A35" s="1536"/>
      <c r="B35" s="1536"/>
      <c r="C35" s="61"/>
      <c r="D35" s="1555"/>
      <c r="E35" s="1555"/>
      <c r="F35" s="1555"/>
      <c r="G35" s="1555"/>
      <c r="H35" s="1555"/>
      <c r="I35" s="1555"/>
      <c r="J35" s="1555"/>
      <c r="K35" s="1555"/>
      <c r="L35" s="1555"/>
      <c r="M35" s="1555"/>
      <c r="N35" s="1555"/>
      <c r="O35" s="1555"/>
      <c r="P35" s="1555"/>
      <c r="Q35" s="1555"/>
      <c r="R35" s="11"/>
      <c r="S35" s="11"/>
      <c r="T35" s="11"/>
      <c r="U35" s="11"/>
      <c r="V35" s="18"/>
      <c r="W35" s="11"/>
      <c r="X35" s="11"/>
      <c r="Y35" s="11"/>
      <c r="Z35" s="11"/>
      <c r="AA35" s="11"/>
      <c r="AB35" s="11"/>
      <c r="AC35" s="11"/>
      <c r="AD35" s="11"/>
      <c r="AE35" s="11"/>
      <c r="AF35" s="1548"/>
      <c r="AG35" s="1531"/>
    </row>
    <row r="36" spans="1:33" ht="15.75" customHeight="1" x14ac:dyDescent="0.2">
      <c r="A36" s="1536"/>
      <c r="B36" s="1536"/>
      <c r="C36" s="61"/>
      <c r="D36" s="1555"/>
      <c r="E36" s="1555"/>
      <c r="F36" s="1555"/>
      <c r="G36" s="1555"/>
      <c r="H36" s="1555"/>
      <c r="I36" s="1555"/>
      <c r="J36" s="1555"/>
      <c r="K36" s="1555"/>
      <c r="L36" s="1555"/>
      <c r="M36" s="1555"/>
      <c r="N36" s="1555"/>
      <c r="O36" s="1555"/>
      <c r="P36" s="1555"/>
      <c r="Q36" s="1555"/>
      <c r="R36" s="11"/>
      <c r="S36" s="11"/>
      <c r="T36" s="11"/>
      <c r="U36" s="11"/>
      <c r="V36" s="18"/>
      <c r="W36" s="11"/>
      <c r="X36" s="11"/>
      <c r="Y36" s="11"/>
      <c r="Z36" s="11"/>
      <c r="AA36" s="11"/>
      <c r="AB36" s="11"/>
      <c r="AC36" s="11"/>
      <c r="AD36" s="11"/>
      <c r="AE36" s="11"/>
      <c r="AF36" s="1548"/>
      <c r="AG36" s="1531"/>
    </row>
    <row r="37" spans="1:33" ht="12.75" customHeight="1" x14ac:dyDescent="0.2">
      <c r="A37" s="1536"/>
      <c r="B37" s="1536"/>
      <c r="C37" s="61"/>
      <c r="D37" s="1555"/>
      <c r="E37" s="1555"/>
      <c r="F37" s="1555"/>
      <c r="G37" s="1555"/>
      <c r="H37" s="1555"/>
      <c r="I37" s="1555"/>
      <c r="J37" s="1555"/>
      <c r="K37" s="1555"/>
      <c r="L37" s="1555"/>
      <c r="M37" s="1555"/>
      <c r="N37" s="1555"/>
      <c r="O37" s="1555"/>
      <c r="P37" s="1555"/>
      <c r="Q37" s="1555"/>
      <c r="R37" s="11"/>
      <c r="S37" s="11"/>
      <c r="T37" s="11"/>
      <c r="U37" s="11"/>
      <c r="V37" s="18"/>
      <c r="W37" s="11"/>
      <c r="X37" s="11"/>
      <c r="Y37" s="11"/>
      <c r="Z37" s="11"/>
      <c r="AA37" s="11"/>
      <c r="AB37" s="11"/>
      <c r="AC37" s="11"/>
      <c r="AD37" s="11"/>
      <c r="AE37" s="11"/>
      <c r="AF37" s="1548"/>
      <c r="AG37" s="1531"/>
    </row>
    <row r="38" spans="1:33" ht="12" customHeight="1" x14ac:dyDescent="0.2">
      <c r="A38" s="1536"/>
      <c r="B38" s="1536"/>
      <c r="C38" s="61"/>
      <c r="D38" s="1555"/>
      <c r="E38" s="1555"/>
      <c r="F38" s="1555"/>
      <c r="G38" s="1555"/>
      <c r="H38" s="1555"/>
      <c r="I38" s="1555"/>
      <c r="J38" s="1555"/>
      <c r="K38" s="1555"/>
      <c r="L38" s="1555"/>
      <c r="M38" s="1555"/>
      <c r="N38" s="1555"/>
      <c r="O38" s="1555"/>
      <c r="P38" s="1555"/>
      <c r="Q38" s="1555"/>
      <c r="R38" s="11"/>
      <c r="S38" s="11"/>
      <c r="T38" s="11"/>
      <c r="U38" s="11"/>
      <c r="V38" s="18"/>
      <c r="W38" s="11"/>
      <c r="X38" s="11"/>
      <c r="Y38" s="11"/>
      <c r="Z38" s="11"/>
      <c r="AA38" s="11"/>
      <c r="AB38" s="11"/>
      <c r="AC38" s="11"/>
      <c r="AD38" s="11"/>
      <c r="AE38" s="11"/>
      <c r="AF38" s="1548"/>
      <c r="AG38" s="1531"/>
    </row>
    <row r="39" spans="1:33" ht="12.75" customHeight="1" x14ac:dyDescent="0.2">
      <c r="A39" s="1536"/>
      <c r="B39" s="1536"/>
      <c r="C39" s="61"/>
      <c r="D39" s="1555"/>
      <c r="E39" s="1555"/>
      <c r="F39" s="1555"/>
      <c r="G39" s="1555"/>
      <c r="H39" s="1555"/>
      <c r="I39" s="1555"/>
      <c r="J39" s="1555"/>
      <c r="K39" s="1555"/>
      <c r="L39" s="1555"/>
      <c r="M39" s="1555"/>
      <c r="N39" s="1555"/>
      <c r="O39" s="1555"/>
      <c r="P39" s="1555"/>
      <c r="Q39" s="1555"/>
      <c r="R39" s="11"/>
      <c r="S39" s="11"/>
      <c r="T39" s="11"/>
      <c r="U39" s="11"/>
      <c r="V39" s="18"/>
      <c r="W39" s="11"/>
      <c r="X39" s="11"/>
      <c r="Y39" s="11"/>
      <c r="Z39" s="11"/>
      <c r="AA39" s="11"/>
      <c r="AB39" s="11"/>
      <c r="AC39" s="11"/>
      <c r="AD39" s="11"/>
      <c r="AE39" s="11"/>
      <c r="AF39" s="1548"/>
      <c r="AG39" s="1531"/>
    </row>
    <row r="40" spans="1:33" ht="12.75" customHeight="1" x14ac:dyDescent="0.2">
      <c r="A40" s="1536"/>
      <c r="B40" s="1536"/>
      <c r="C40" s="61"/>
      <c r="D40" s="1555"/>
      <c r="E40" s="1555"/>
      <c r="F40" s="1555"/>
      <c r="G40" s="1555"/>
      <c r="H40" s="1555"/>
      <c r="I40" s="1555"/>
      <c r="J40" s="1555"/>
      <c r="K40" s="1555"/>
      <c r="L40" s="1555"/>
      <c r="M40" s="1555"/>
      <c r="N40" s="1555"/>
      <c r="O40" s="1555"/>
      <c r="P40" s="1555"/>
      <c r="Q40" s="1555"/>
      <c r="R40" s="11"/>
      <c r="S40" s="11"/>
      <c r="T40" s="11"/>
      <c r="U40" s="11"/>
      <c r="V40" s="18"/>
      <c r="W40" s="11"/>
      <c r="X40" s="11"/>
      <c r="Y40" s="11"/>
      <c r="Z40" s="11"/>
      <c r="AA40" s="11"/>
      <c r="AB40" s="11"/>
      <c r="AC40" s="11"/>
      <c r="AD40" s="11"/>
      <c r="AE40" s="11"/>
      <c r="AF40" s="1548"/>
      <c r="AG40" s="1531"/>
    </row>
    <row r="41" spans="1:33" ht="10.5" customHeight="1" x14ac:dyDescent="0.2">
      <c r="A41" s="1536"/>
      <c r="B41" s="1536"/>
      <c r="C41" s="61"/>
      <c r="D41" s="1555"/>
      <c r="E41" s="1555"/>
      <c r="F41" s="1555"/>
      <c r="G41" s="1555"/>
      <c r="H41" s="1555"/>
      <c r="I41" s="1555"/>
      <c r="J41" s="1555"/>
      <c r="K41" s="1555"/>
      <c r="L41" s="1555"/>
      <c r="M41" s="1555"/>
      <c r="N41" s="1555"/>
      <c r="O41" s="1555"/>
      <c r="P41" s="1555"/>
      <c r="Q41" s="1555"/>
      <c r="R41" s="11"/>
      <c r="S41" s="11"/>
      <c r="T41" s="11"/>
      <c r="U41" s="11"/>
      <c r="V41" s="18"/>
      <c r="W41" s="11"/>
      <c r="X41" s="11"/>
      <c r="Y41" s="11"/>
      <c r="Z41" s="11"/>
      <c r="AA41" s="11"/>
      <c r="AB41" s="11"/>
      <c r="AC41" s="11"/>
      <c r="AD41" s="11"/>
      <c r="AE41" s="11"/>
      <c r="AF41" s="1548"/>
      <c r="AG41" s="1531"/>
    </row>
    <row r="42" spans="1:33" ht="19.5" customHeight="1" x14ac:dyDescent="0.2">
      <c r="A42" s="1536"/>
      <c r="B42" s="1536"/>
      <c r="C42" s="1536"/>
      <c r="D42" s="1536"/>
      <c r="E42" s="1536"/>
      <c r="F42" s="1536"/>
      <c r="G42" s="1536"/>
      <c r="H42" s="1536"/>
      <c r="I42" s="1536"/>
      <c r="J42" s="1536"/>
      <c r="K42" s="1536"/>
      <c r="L42" s="1536"/>
      <c r="M42" s="1536"/>
      <c r="N42" s="1536"/>
      <c r="O42" s="1536"/>
      <c r="P42" s="1536"/>
      <c r="Q42" s="1536"/>
      <c r="R42" s="1559"/>
      <c r="S42" s="1559"/>
      <c r="T42" s="1536"/>
      <c r="U42" s="1536"/>
      <c r="V42" s="1536"/>
      <c r="W42" s="1536"/>
      <c r="X42" s="1536"/>
      <c r="Y42" s="1536"/>
      <c r="Z42" s="1536"/>
      <c r="AA42" s="1536"/>
      <c r="AB42" s="1538"/>
      <c r="AC42" s="1536"/>
      <c r="AD42" s="1538"/>
      <c r="AE42" s="1536"/>
      <c r="AF42" s="1548"/>
      <c r="AG42" s="1531"/>
    </row>
    <row r="43" spans="1:33" ht="9" customHeight="1" x14ac:dyDescent="0.2">
      <c r="A43" s="1536"/>
      <c r="B43" s="1536"/>
      <c r="C43" s="1541"/>
      <c r="D43" s="1542"/>
      <c r="E43" s="1542"/>
      <c r="F43" s="1542"/>
      <c r="G43" s="1542"/>
      <c r="H43" s="1542"/>
      <c r="I43" s="1542"/>
      <c r="J43" s="1542"/>
      <c r="K43" s="1542"/>
      <c r="L43" s="1542"/>
      <c r="M43" s="1542"/>
      <c r="N43" s="1542"/>
      <c r="O43" s="1542"/>
      <c r="P43" s="1542"/>
      <c r="Q43" s="1542"/>
      <c r="R43" s="1543"/>
      <c r="S43" s="1543"/>
      <c r="T43" s="1543"/>
      <c r="U43" s="1543"/>
      <c r="V43" s="1543"/>
      <c r="W43" s="1543"/>
      <c r="X43" s="1543"/>
      <c r="Y43" s="1543"/>
      <c r="Z43" s="1543"/>
      <c r="AA43" s="1543"/>
      <c r="AB43" s="1543"/>
      <c r="AC43" s="1543"/>
      <c r="AD43" s="1543"/>
      <c r="AE43" s="1543"/>
      <c r="AF43" s="1548"/>
      <c r="AG43" s="1531"/>
    </row>
    <row r="44" spans="1:33" ht="3.75" customHeight="1" x14ac:dyDescent="0.2">
      <c r="A44" s="1536"/>
      <c r="B44" s="1536"/>
      <c r="C44" s="1862"/>
      <c r="D44" s="1862"/>
      <c r="E44" s="1862"/>
      <c r="F44" s="1862"/>
      <c r="G44" s="1862"/>
      <c r="H44" s="1862"/>
      <c r="I44" s="1862"/>
      <c r="J44" s="1862"/>
      <c r="K44" s="1862"/>
      <c r="L44" s="1862"/>
      <c r="M44" s="1862"/>
      <c r="N44" s="1862"/>
      <c r="O44" s="1862"/>
      <c r="P44" s="1862"/>
      <c r="Q44" s="1862"/>
      <c r="R44" s="1546"/>
      <c r="S44" s="1546"/>
      <c r="T44" s="1546"/>
      <c r="U44" s="1546"/>
      <c r="V44" s="1546"/>
      <c r="W44" s="1546"/>
      <c r="X44" s="1546"/>
      <c r="Y44" s="1546"/>
      <c r="Z44" s="1546"/>
      <c r="AA44" s="1546"/>
      <c r="AB44" s="1546"/>
      <c r="AC44" s="1546"/>
      <c r="AD44" s="1546"/>
      <c r="AE44" s="1546"/>
      <c r="AF44" s="1548"/>
      <c r="AG44" s="1531"/>
    </row>
    <row r="45" spans="1:33" ht="11.25" customHeight="1" x14ac:dyDescent="0.2">
      <c r="A45" s="1536"/>
      <c r="B45" s="1536"/>
      <c r="C45" s="1862"/>
      <c r="D45" s="1862"/>
      <c r="E45" s="1863"/>
      <c r="F45" s="2229"/>
      <c r="G45" s="2229"/>
      <c r="H45" s="2229"/>
      <c r="I45" s="2229"/>
      <c r="J45" s="2229"/>
      <c r="K45" s="2229"/>
      <c r="L45" s="2229"/>
      <c r="M45" s="2229"/>
      <c r="N45" s="2229"/>
      <c r="O45" s="2229"/>
      <c r="P45" s="2229"/>
      <c r="Q45" s="2229"/>
      <c r="R45" s="2229"/>
      <c r="S45" s="2229"/>
      <c r="T45" s="2229"/>
      <c r="U45" s="2229"/>
      <c r="V45" s="2229"/>
      <c r="W45" s="1863"/>
      <c r="X45" s="2229"/>
      <c r="Y45" s="2229"/>
      <c r="Z45" s="2229"/>
      <c r="AA45" s="2229"/>
      <c r="AB45" s="2229"/>
      <c r="AC45" s="2229"/>
      <c r="AD45" s="2229"/>
      <c r="AE45" s="1863"/>
      <c r="AF45" s="1539"/>
      <c r="AG45" s="1531"/>
    </row>
    <row r="46" spans="1:33" ht="12.75" customHeight="1" x14ac:dyDescent="0.2">
      <c r="A46" s="1536"/>
      <c r="B46" s="1536"/>
      <c r="C46" s="1862"/>
      <c r="D46" s="1862"/>
      <c r="E46" s="1863"/>
      <c r="F46" s="1863"/>
      <c r="G46" s="1863"/>
      <c r="H46" s="1863"/>
      <c r="I46" s="1863"/>
      <c r="J46" s="1863"/>
      <c r="K46" s="1863"/>
      <c r="L46" s="1863"/>
      <c r="M46" s="1863"/>
      <c r="N46" s="1863"/>
      <c r="O46" s="1863"/>
      <c r="P46" s="1863"/>
      <c r="Q46" s="1863"/>
      <c r="R46" s="1863"/>
      <c r="S46" s="1863"/>
      <c r="T46" s="1863"/>
      <c r="U46" s="1863"/>
      <c r="V46" s="1863"/>
      <c r="W46" s="1863"/>
      <c r="X46" s="1863"/>
      <c r="Y46" s="1863"/>
      <c r="Z46" s="1863"/>
      <c r="AA46" s="1863"/>
      <c r="AB46" s="1863"/>
      <c r="AC46" s="1863"/>
      <c r="AD46" s="1863"/>
      <c r="AE46" s="1863"/>
      <c r="AF46" s="1548"/>
      <c r="AG46" s="1531"/>
    </row>
    <row r="47" spans="1:33" ht="6" customHeight="1" x14ac:dyDescent="0.2">
      <c r="A47" s="1536"/>
      <c r="B47" s="1536"/>
      <c r="C47" s="1862"/>
      <c r="D47" s="1862"/>
      <c r="E47" s="1863"/>
      <c r="F47" s="1863"/>
      <c r="G47" s="1863"/>
      <c r="H47" s="1863"/>
      <c r="I47" s="1863"/>
      <c r="J47" s="1863"/>
      <c r="K47" s="1863"/>
      <c r="L47" s="1863"/>
      <c r="M47" s="1863"/>
      <c r="N47" s="1863"/>
      <c r="O47" s="1863"/>
      <c r="P47" s="1863"/>
      <c r="Q47" s="1863"/>
      <c r="R47" s="1863"/>
      <c r="S47" s="1863"/>
      <c r="T47" s="1863"/>
      <c r="U47" s="1863"/>
      <c r="V47" s="1863"/>
      <c r="W47" s="1863"/>
      <c r="X47" s="1863"/>
      <c r="Y47" s="1863"/>
      <c r="Z47" s="1863"/>
      <c r="AA47" s="1863"/>
      <c r="AB47" s="1863"/>
      <c r="AC47" s="1863"/>
      <c r="AD47" s="1863"/>
      <c r="AE47" s="1863"/>
      <c r="AF47" s="1548"/>
      <c r="AG47" s="1531"/>
    </row>
    <row r="48" spans="1:33" s="1564" customFormat="1" ht="12" customHeight="1" x14ac:dyDescent="0.2">
      <c r="A48" s="1560"/>
      <c r="B48" s="1560"/>
      <c r="C48" s="1864"/>
      <c r="D48" s="1558"/>
      <c r="E48" s="1561"/>
      <c r="F48" s="1561"/>
      <c r="G48" s="1561"/>
      <c r="H48" s="1561"/>
      <c r="I48" s="1561"/>
      <c r="J48" s="1561"/>
      <c r="K48" s="1561"/>
      <c r="L48" s="1561"/>
      <c r="M48" s="1561"/>
      <c r="N48" s="1561"/>
      <c r="O48" s="1561"/>
      <c r="P48" s="1561"/>
      <c r="Q48" s="1561"/>
      <c r="R48" s="1561"/>
      <c r="S48" s="1561"/>
      <c r="T48" s="1561"/>
      <c r="U48" s="1561"/>
      <c r="V48" s="1561"/>
      <c r="W48" s="1561"/>
      <c r="X48" s="1561"/>
      <c r="Y48" s="1561"/>
      <c r="Z48" s="1561"/>
      <c r="AA48" s="1561"/>
      <c r="AB48" s="1561"/>
      <c r="AC48" s="1561"/>
      <c r="AD48" s="1561"/>
      <c r="AE48" s="1561"/>
      <c r="AF48" s="1562"/>
      <c r="AG48" s="1563"/>
    </row>
    <row r="49" spans="1:33" ht="10.5" customHeight="1" x14ac:dyDescent="0.2">
      <c r="A49" s="1536"/>
      <c r="B49" s="1536"/>
      <c r="C49" s="61"/>
      <c r="D49" s="1555"/>
      <c r="E49" s="1556"/>
      <c r="F49" s="1565"/>
      <c r="G49" s="1565"/>
      <c r="H49" s="1565"/>
      <c r="I49" s="1565"/>
      <c r="J49" s="1565"/>
      <c r="K49" s="1565"/>
      <c r="L49" s="1565"/>
      <c r="M49" s="1565"/>
      <c r="N49" s="1565"/>
      <c r="O49" s="1565"/>
      <c r="P49" s="1565"/>
      <c r="Q49" s="1565"/>
      <c r="R49" s="1565"/>
      <c r="S49" s="1565"/>
      <c r="T49" s="1565"/>
      <c r="U49" s="1565"/>
      <c r="V49" s="1565"/>
      <c r="W49" s="1565"/>
      <c r="X49" s="1565"/>
      <c r="Y49" s="1565"/>
      <c r="Z49" s="1565"/>
      <c r="AA49" s="1565"/>
      <c r="AB49" s="1565"/>
      <c r="AC49" s="1565"/>
      <c r="AD49" s="1565"/>
      <c r="AE49" s="1556"/>
      <c r="AF49" s="1548"/>
      <c r="AG49" s="1531"/>
    </row>
    <row r="50" spans="1:33" ht="12" customHeight="1" x14ac:dyDescent="0.2">
      <c r="A50" s="1536"/>
      <c r="B50" s="1536"/>
      <c r="C50" s="61"/>
      <c r="D50" s="1555"/>
      <c r="E50" s="1556"/>
      <c r="F50" s="1565"/>
      <c r="G50" s="1565"/>
      <c r="H50" s="1565"/>
      <c r="I50" s="1565"/>
      <c r="J50" s="1565"/>
      <c r="K50" s="1565"/>
      <c r="L50" s="1565"/>
      <c r="M50" s="1565"/>
      <c r="N50" s="1565"/>
      <c r="O50" s="1565"/>
      <c r="P50" s="1565"/>
      <c r="Q50" s="1565"/>
      <c r="R50" s="1565"/>
      <c r="S50" s="1565"/>
      <c r="T50" s="1565"/>
      <c r="U50" s="1565"/>
      <c r="V50" s="1565"/>
      <c r="W50" s="1565"/>
      <c r="X50" s="1565"/>
      <c r="Y50" s="1565"/>
      <c r="Z50" s="1565"/>
      <c r="AA50" s="1565"/>
      <c r="AB50" s="1565"/>
      <c r="AC50" s="1565"/>
      <c r="AD50" s="1565"/>
      <c r="AE50" s="1556"/>
      <c r="AF50" s="1548"/>
      <c r="AG50" s="1531"/>
    </row>
    <row r="51" spans="1:33" ht="12" customHeight="1" x14ac:dyDescent="0.2">
      <c r="A51" s="1536"/>
      <c r="B51" s="1536"/>
      <c r="C51" s="61"/>
      <c r="D51" s="1555"/>
      <c r="E51" s="1556"/>
      <c r="F51" s="1565"/>
      <c r="G51" s="1565"/>
      <c r="H51" s="1565"/>
      <c r="I51" s="1565"/>
      <c r="J51" s="1565"/>
      <c r="K51" s="1565"/>
      <c r="L51" s="1565"/>
      <c r="M51" s="1565"/>
      <c r="N51" s="1565"/>
      <c r="O51" s="1565"/>
      <c r="P51" s="1565"/>
      <c r="Q51" s="1565"/>
      <c r="R51" s="1565"/>
      <c r="S51" s="1565"/>
      <c r="T51" s="1565"/>
      <c r="U51" s="1565"/>
      <c r="V51" s="1565"/>
      <c r="W51" s="1565"/>
      <c r="X51" s="1565"/>
      <c r="Y51" s="1565"/>
      <c r="Z51" s="1565"/>
      <c r="AA51" s="1565"/>
      <c r="AB51" s="1565"/>
      <c r="AC51" s="1565"/>
      <c r="AD51" s="1565"/>
      <c r="AE51" s="1556"/>
      <c r="AF51" s="1548"/>
      <c r="AG51" s="1531"/>
    </row>
    <row r="52" spans="1:33" ht="12" customHeight="1" x14ac:dyDescent="0.2">
      <c r="A52" s="1536"/>
      <c r="B52" s="1536"/>
      <c r="C52" s="61"/>
      <c r="D52" s="1555"/>
      <c r="E52" s="1556"/>
      <c r="F52" s="1565"/>
      <c r="G52" s="1565"/>
      <c r="H52" s="1565"/>
      <c r="I52" s="1565"/>
      <c r="J52" s="1565"/>
      <c r="K52" s="1565"/>
      <c r="L52" s="1565"/>
      <c r="M52" s="1565"/>
      <c r="N52" s="1565"/>
      <c r="O52" s="1565"/>
      <c r="P52" s="1565"/>
      <c r="Q52" s="1565"/>
      <c r="R52" s="1565"/>
      <c r="S52" s="1565"/>
      <c r="T52" s="1565"/>
      <c r="U52" s="1565"/>
      <c r="V52" s="1565"/>
      <c r="W52" s="1565"/>
      <c r="X52" s="1565"/>
      <c r="Y52" s="1565"/>
      <c r="Z52" s="1565"/>
      <c r="AA52" s="1565"/>
      <c r="AB52" s="1565"/>
      <c r="AC52" s="1565"/>
      <c r="AD52" s="1565"/>
      <c r="AE52" s="1556"/>
      <c r="AF52" s="1548"/>
      <c r="AG52" s="1531"/>
    </row>
    <row r="53" spans="1:33" ht="12" customHeight="1" x14ac:dyDescent="0.2">
      <c r="A53" s="1536"/>
      <c r="B53" s="1536"/>
      <c r="C53" s="61"/>
      <c r="D53" s="1555"/>
      <c r="E53" s="1556"/>
      <c r="F53" s="1565"/>
      <c r="G53" s="1565"/>
      <c r="H53" s="1565"/>
      <c r="I53" s="1565"/>
      <c r="J53" s="1565"/>
      <c r="K53" s="1565"/>
      <c r="L53" s="1565"/>
      <c r="M53" s="1565"/>
      <c r="N53" s="1565"/>
      <c r="O53" s="1565"/>
      <c r="P53" s="1565"/>
      <c r="Q53" s="1565"/>
      <c r="R53" s="1565"/>
      <c r="S53" s="1565"/>
      <c r="T53" s="1565"/>
      <c r="U53" s="1565"/>
      <c r="V53" s="1565"/>
      <c r="W53" s="1565"/>
      <c r="X53" s="1565"/>
      <c r="Y53" s="1565"/>
      <c r="Z53" s="1565"/>
      <c r="AA53" s="1565"/>
      <c r="AB53" s="1565"/>
      <c r="AC53" s="1565"/>
      <c r="AD53" s="1565"/>
      <c r="AE53" s="1556"/>
      <c r="AF53" s="1548"/>
      <c r="AG53" s="1531"/>
    </row>
    <row r="54" spans="1:33" ht="12" customHeight="1" x14ac:dyDescent="0.2">
      <c r="A54" s="1536"/>
      <c r="B54" s="1536"/>
      <c r="C54" s="61"/>
      <c r="D54" s="1555"/>
      <c r="E54" s="1556"/>
      <c r="F54" s="1565"/>
      <c r="G54" s="1565"/>
      <c r="H54" s="1565"/>
      <c r="I54" s="1565"/>
      <c r="J54" s="1565"/>
      <c r="K54" s="1565"/>
      <c r="L54" s="1565"/>
      <c r="M54" s="1565"/>
      <c r="N54" s="1565"/>
      <c r="O54" s="1565"/>
      <c r="P54" s="1565"/>
      <c r="Q54" s="1565"/>
      <c r="R54" s="1565"/>
      <c r="S54" s="1565"/>
      <c r="T54" s="1565"/>
      <c r="U54" s="1565"/>
      <c r="V54" s="1565"/>
      <c r="W54" s="1565"/>
      <c r="X54" s="1565"/>
      <c r="Y54" s="1565"/>
      <c r="Z54" s="1565"/>
      <c r="AA54" s="1565"/>
      <c r="AB54" s="1565"/>
      <c r="AC54" s="1565"/>
      <c r="AD54" s="1565"/>
      <c r="AE54" s="1556"/>
      <c r="AF54" s="1548"/>
      <c r="AG54" s="1531"/>
    </row>
    <row r="55" spans="1:33" ht="12" customHeight="1" x14ac:dyDescent="0.2">
      <c r="A55" s="1536"/>
      <c r="B55" s="1536"/>
      <c r="C55" s="61"/>
      <c r="D55" s="1555"/>
      <c r="E55" s="1556"/>
      <c r="F55" s="1565"/>
      <c r="G55" s="1565"/>
      <c r="H55" s="1565"/>
      <c r="I55" s="1565"/>
      <c r="J55" s="1565"/>
      <c r="K55" s="1565"/>
      <c r="L55" s="1565"/>
      <c r="M55" s="1565"/>
      <c r="N55" s="1565"/>
      <c r="O55" s="1565"/>
      <c r="P55" s="1565"/>
      <c r="Q55" s="1565"/>
      <c r="R55" s="1565"/>
      <c r="S55" s="1565"/>
      <c r="T55" s="1565"/>
      <c r="U55" s="1565"/>
      <c r="V55" s="1565"/>
      <c r="W55" s="1565"/>
      <c r="X55" s="1565"/>
      <c r="Y55" s="1565"/>
      <c r="Z55" s="1565"/>
      <c r="AA55" s="1565"/>
      <c r="AB55" s="1565"/>
      <c r="AC55" s="1565"/>
      <c r="AD55" s="1565"/>
      <c r="AE55" s="1556"/>
      <c r="AF55" s="1548"/>
      <c r="AG55" s="1531"/>
    </row>
    <row r="56" spans="1:33" ht="12" customHeight="1" x14ac:dyDescent="0.2">
      <c r="A56" s="1536"/>
      <c r="B56" s="1536"/>
      <c r="C56" s="61"/>
      <c r="D56" s="1555"/>
      <c r="E56" s="1556"/>
      <c r="F56" s="1565"/>
      <c r="G56" s="1565"/>
      <c r="H56" s="1565"/>
      <c r="I56" s="1565"/>
      <c r="J56" s="1565"/>
      <c r="K56" s="1565"/>
      <c r="L56" s="1565"/>
      <c r="M56" s="1565"/>
      <c r="N56" s="1565"/>
      <c r="O56" s="1565"/>
      <c r="P56" s="1565"/>
      <c r="Q56" s="1565"/>
      <c r="R56" s="1565"/>
      <c r="S56" s="1565"/>
      <c r="T56" s="1565"/>
      <c r="U56" s="1565"/>
      <c r="V56" s="1565"/>
      <c r="W56" s="1565"/>
      <c r="X56" s="1565"/>
      <c r="Y56" s="1565"/>
      <c r="Z56" s="1565"/>
      <c r="AA56" s="1565"/>
      <c r="AB56" s="1565"/>
      <c r="AC56" s="1565"/>
      <c r="AD56" s="1565"/>
      <c r="AE56" s="1556"/>
      <c r="AF56" s="1548"/>
      <c r="AG56" s="1531"/>
    </row>
    <row r="57" spans="1:33" ht="12" customHeight="1" x14ac:dyDescent="0.2">
      <c r="A57" s="1536"/>
      <c r="B57" s="1536"/>
      <c r="C57" s="61"/>
      <c r="D57" s="1555"/>
      <c r="E57" s="1556"/>
      <c r="F57" s="1565"/>
      <c r="G57" s="1565"/>
      <c r="H57" s="1565"/>
      <c r="I57" s="1565"/>
      <c r="J57" s="1565"/>
      <c r="K57" s="1565"/>
      <c r="L57" s="1565"/>
      <c r="M57" s="1565"/>
      <c r="N57" s="1565"/>
      <c r="O57" s="1565"/>
      <c r="P57" s="1565"/>
      <c r="Q57" s="1565"/>
      <c r="R57" s="1565"/>
      <c r="S57" s="1565"/>
      <c r="T57" s="1565"/>
      <c r="U57" s="1565"/>
      <c r="V57" s="1565"/>
      <c r="W57" s="1565"/>
      <c r="X57" s="1565"/>
      <c r="Y57" s="1565"/>
      <c r="Z57" s="1565"/>
      <c r="AA57" s="1565"/>
      <c r="AB57" s="1565"/>
      <c r="AC57" s="1565"/>
      <c r="AD57" s="1565"/>
      <c r="AE57" s="1556"/>
      <c r="AF57" s="1548"/>
      <c r="AG57" s="1531"/>
    </row>
    <row r="58" spans="1:33" ht="12" customHeight="1" x14ac:dyDescent="0.2">
      <c r="A58" s="1536"/>
      <c r="B58" s="1536"/>
      <c r="C58" s="61"/>
      <c r="D58" s="1555"/>
      <c r="E58" s="1556"/>
      <c r="F58" s="1565"/>
      <c r="G58" s="1565"/>
      <c r="H58" s="1565"/>
      <c r="I58" s="1565"/>
      <c r="J58" s="1565"/>
      <c r="K58" s="1565"/>
      <c r="L58" s="1565"/>
      <c r="M58" s="1565"/>
      <c r="N58" s="1565"/>
      <c r="O58" s="1565"/>
      <c r="P58" s="1565"/>
      <c r="Q58" s="1565"/>
      <c r="R58" s="1565"/>
      <c r="S58" s="1565"/>
      <c r="T58" s="1565"/>
      <c r="U58" s="1565"/>
      <c r="V58" s="1565"/>
      <c r="W58" s="1565"/>
      <c r="X58" s="1565"/>
      <c r="Y58" s="1565"/>
      <c r="Z58" s="1565"/>
      <c r="AA58" s="1565"/>
      <c r="AB58" s="1565"/>
      <c r="AC58" s="1565"/>
      <c r="AD58" s="1565"/>
      <c r="AE58" s="1556"/>
      <c r="AF58" s="1548"/>
      <c r="AG58" s="1531"/>
    </row>
    <row r="59" spans="1:33" ht="12" customHeight="1" x14ac:dyDescent="0.2">
      <c r="A59" s="1536"/>
      <c r="B59" s="1536"/>
      <c r="C59" s="61"/>
      <c r="D59" s="1555"/>
      <c r="E59" s="1556"/>
      <c r="F59" s="1565"/>
      <c r="G59" s="1565"/>
      <c r="H59" s="1565"/>
      <c r="I59" s="1565"/>
      <c r="J59" s="1565"/>
      <c r="K59" s="1565"/>
      <c r="L59" s="1565"/>
      <c r="M59" s="1565"/>
      <c r="N59" s="1565"/>
      <c r="O59" s="1565"/>
      <c r="P59" s="1565"/>
      <c r="Q59" s="1565"/>
      <c r="R59" s="1565"/>
      <c r="S59" s="1565"/>
      <c r="T59" s="1565"/>
      <c r="U59" s="1565"/>
      <c r="V59" s="1565"/>
      <c r="W59" s="1565"/>
      <c r="X59" s="1565"/>
      <c r="Y59" s="1565"/>
      <c r="Z59" s="1565"/>
      <c r="AA59" s="1565"/>
      <c r="AB59" s="1565"/>
      <c r="AC59" s="1565"/>
      <c r="AD59" s="1565"/>
      <c r="AE59" s="1556"/>
      <c r="AF59" s="1548"/>
      <c r="AG59" s="1531"/>
    </row>
    <row r="60" spans="1:33" ht="12" customHeight="1" x14ac:dyDescent="0.2">
      <c r="A60" s="1536"/>
      <c r="B60" s="1536"/>
      <c r="C60" s="61"/>
      <c r="D60" s="1555"/>
      <c r="E60" s="1556"/>
      <c r="F60" s="1565"/>
      <c r="G60" s="1565"/>
      <c r="H60" s="1565"/>
      <c r="I60" s="1565"/>
      <c r="J60" s="1565"/>
      <c r="K60" s="1565"/>
      <c r="L60" s="1565"/>
      <c r="M60" s="1565"/>
      <c r="N60" s="1565"/>
      <c r="O60" s="1565"/>
      <c r="P60" s="1565"/>
      <c r="Q60" s="1565"/>
      <c r="R60" s="1565"/>
      <c r="S60" s="1565"/>
      <c r="T60" s="1565"/>
      <c r="U60" s="1565"/>
      <c r="V60" s="1565"/>
      <c r="W60" s="1565"/>
      <c r="X60" s="1565"/>
      <c r="Y60" s="1565"/>
      <c r="Z60" s="1565"/>
      <c r="AA60" s="1565"/>
      <c r="AB60" s="1565"/>
      <c r="AC60" s="1565"/>
      <c r="AD60" s="1565"/>
      <c r="AE60" s="1556"/>
      <c r="AF60" s="1548"/>
      <c r="AG60" s="1531"/>
    </row>
    <row r="61" spans="1:33" ht="12" customHeight="1" x14ac:dyDescent="0.2">
      <c r="A61" s="1536"/>
      <c r="B61" s="1536"/>
      <c r="C61" s="61"/>
      <c r="D61" s="1555"/>
      <c r="E61" s="1556"/>
      <c r="F61" s="1565"/>
      <c r="G61" s="1565"/>
      <c r="H61" s="1565"/>
      <c r="I61" s="1565"/>
      <c r="J61" s="1565"/>
      <c r="K61" s="1565"/>
      <c r="L61" s="1565"/>
      <c r="M61" s="1565"/>
      <c r="N61" s="1565"/>
      <c r="O61" s="1565"/>
      <c r="P61" s="1565"/>
      <c r="Q61" s="1565"/>
      <c r="R61" s="1565"/>
      <c r="S61" s="1565"/>
      <c r="T61" s="1565"/>
      <c r="U61" s="1565"/>
      <c r="V61" s="1565"/>
      <c r="W61" s="1565"/>
      <c r="X61" s="1565"/>
      <c r="Y61" s="1565"/>
      <c r="Z61" s="1565"/>
      <c r="AA61" s="1565"/>
      <c r="AB61" s="1565"/>
      <c r="AC61" s="1565"/>
      <c r="AD61" s="1565"/>
      <c r="AE61" s="1556"/>
      <c r="AF61" s="1548"/>
      <c r="AG61" s="1531"/>
    </row>
    <row r="62" spans="1:33" ht="12" customHeight="1" x14ac:dyDescent="0.2">
      <c r="A62" s="1536"/>
      <c r="B62" s="1536"/>
      <c r="C62" s="61"/>
      <c r="D62" s="1555"/>
      <c r="E62" s="1556"/>
      <c r="F62" s="1565"/>
      <c r="G62" s="1565"/>
      <c r="H62" s="1565"/>
      <c r="I62" s="1565"/>
      <c r="J62" s="1565"/>
      <c r="K62" s="1565"/>
      <c r="L62" s="1565"/>
      <c r="M62" s="1565"/>
      <c r="N62" s="1565"/>
      <c r="O62" s="1565"/>
      <c r="P62" s="1565"/>
      <c r="Q62" s="1565"/>
      <c r="R62" s="1565"/>
      <c r="S62" s="1565"/>
      <c r="T62" s="1565"/>
      <c r="U62" s="1565"/>
      <c r="V62" s="1565"/>
      <c r="W62" s="1565"/>
      <c r="X62" s="1565"/>
      <c r="Y62" s="1565"/>
      <c r="Z62" s="1565"/>
      <c r="AA62" s="1565"/>
      <c r="AB62" s="1565"/>
      <c r="AC62" s="1565"/>
      <c r="AD62" s="1565"/>
      <c r="AE62" s="1556"/>
      <c r="AF62" s="1548"/>
      <c r="AG62" s="1531"/>
    </row>
    <row r="63" spans="1:33" ht="12" customHeight="1" x14ac:dyDescent="0.2">
      <c r="A63" s="1536"/>
      <c r="B63" s="1536"/>
      <c r="C63" s="61"/>
      <c r="D63" s="1555"/>
      <c r="E63" s="1556"/>
      <c r="F63" s="1565"/>
      <c r="G63" s="1565"/>
      <c r="H63" s="1565"/>
      <c r="I63" s="1565"/>
      <c r="J63" s="1565"/>
      <c r="K63" s="1565"/>
      <c r="L63" s="1565"/>
      <c r="M63" s="1565"/>
      <c r="N63" s="1565"/>
      <c r="O63" s="1565"/>
      <c r="P63" s="1565"/>
      <c r="Q63" s="1565"/>
      <c r="R63" s="1565"/>
      <c r="S63" s="1565"/>
      <c r="T63" s="1565"/>
      <c r="U63" s="1565"/>
      <c r="V63" s="1565"/>
      <c r="W63" s="1565"/>
      <c r="X63" s="1565"/>
      <c r="Y63" s="1565"/>
      <c r="Z63" s="1565"/>
      <c r="AA63" s="1565"/>
      <c r="AB63" s="1565"/>
      <c r="AC63" s="1565"/>
      <c r="AD63" s="1565"/>
      <c r="AE63" s="1556"/>
      <c r="AF63" s="1548"/>
      <c r="AG63" s="1531"/>
    </row>
    <row r="64" spans="1:33" ht="12" customHeight="1" x14ac:dyDescent="0.2">
      <c r="A64" s="1536"/>
      <c r="B64" s="1536"/>
      <c r="C64" s="61"/>
      <c r="D64" s="1555"/>
      <c r="E64" s="1556"/>
      <c r="F64" s="1565"/>
      <c r="G64" s="1565"/>
      <c r="H64" s="1565"/>
      <c r="I64" s="1565"/>
      <c r="J64" s="1565"/>
      <c r="K64" s="1565"/>
      <c r="L64" s="1565"/>
      <c r="M64" s="1565"/>
      <c r="N64" s="1565"/>
      <c r="O64" s="1565"/>
      <c r="P64" s="1565"/>
      <c r="Q64" s="1565"/>
      <c r="R64" s="1565"/>
      <c r="S64" s="1565"/>
      <c r="T64" s="1565"/>
      <c r="U64" s="1565"/>
      <c r="V64" s="1565"/>
      <c r="W64" s="1565"/>
      <c r="X64" s="1565"/>
      <c r="Y64" s="1565"/>
      <c r="Z64" s="1565"/>
      <c r="AA64" s="1565"/>
      <c r="AB64" s="1565"/>
      <c r="AC64" s="1565"/>
      <c r="AD64" s="1565"/>
      <c r="AE64" s="1556"/>
      <c r="AF64" s="1548"/>
      <c r="AG64" s="1531"/>
    </row>
    <row r="65" spans="1:33" ht="12" customHeight="1" x14ac:dyDescent="0.2">
      <c r="A65" s="1536"/>
      <c r="B65" s="1536"/>
      <c r="C65" s="61"/>
      <c r="D65" s="1555"/>
      <c r="E65" s="1556"/>
      <c r="F65" s="1565"/>
      <c r="G65" s="1565"/>
      <c r="H65" s="1565"/>
      <c r="I65" s="1565"/>
      <c r="J65" s="1565"/>
      <c r="K65" s="1565"/>
      <c r="L65" s="1565"/>
      <c r="M65" s="1565"/>
      <c r="N65" s="1565"/>
      <c r="O65" s="1565"/>
      <c r="P65" s="1565"/>
      <c r="Q65" s="1565"/>
      <c r="R65" s="1565"/>
      <c r="S65" s="1565"/>
      <c r="T65" s="1565"/>
      <c r="U65" s="1565"/>
      <c r="V65" s="1565"/>
      <c r="W65" s="1565"/>
      <c r="X65" s="1565"/>
      <c r="Y65" s="1565"/>
      <c r="Z65" s="1565"/>
      <c r="AA65" s="1565"/>
      <c r="AB65" s="1565"/>
      <c r="AC65" s="1565"/>
      <c r="AD65" s="1565"/>
      <c r="AE65" s="1556"/>
      <c r="AF65" s="1548"/>
      <c r="AG65" s="1531"/>
    </row>
    <row r="66" spans="1:33" ht="12" customHeight="1" x14ac:dyDescent="0.2">
      <c r="A66" s="1536"/>
      <c r="B66" s="1536"/>
      <c r="C66" s="61"/>
      <c r="D66" s="1555"/>
      <c r="E66" s="1556"/>
      <c r="F66" s="1565"/>
      <c r="G66" s="1565"/>
      <c r="H66" s="1565"/>
      <c r="I66" s="1565"/>
      <c r="J66" s="1565"/>
      <c r="K66" s="1565"/>
      <c r="L66" s="1565"/>
      <c r="M66" s="1565"/>
      <c r="N66" s="1565"/>
      <c r="O66" s="1565"/>
      <c r="P66" s="1565"/>
      <c r="Q66" s="1565"/>
      <c r="R66" s="1565"/>
      <c r="S66" s="1565"/>
      <c r="T66" s="1565"/>
      <c r="U66" s="1565"/>
      <c r="V66" s="1565"/>
      <c r="W66" s="1565"/>
      <c r="X66" s="1565"/>
      <c r="Y66" s="1565"/>
      <c r="Z66" s="1565"/>
      <c r="AA66" s="1565"/>
      <c r="AB66" s="1565"/>
      <c r="AC66" s="1565"/>
      <c r="AD66" s="1565"/>
      <c r="AE66" s="1556"/>
      <c r="AF66" s="1548"/>
      <c r="AG66" s="1531"/>
    </row>
    <row r="67" spans="1:33" ht="12" customHeight="1" x14ac:dyDescent="0.2">
      <c r="A67" s="1566"/>
      <c r="B67" s="1566"/>
      <c r="C67" s="1567"/>
      <c r="D67" s="1568"/>
      <c r="E67" s="1569"/>
      <c r="F67" s="1570"/>
      <c r="G67" s="1570"/>
      <c r="H67" s="1570"/>
      <c r="I67" s="1570"/>
      <c r="J67" s="1570"/>
      <c r="K67" s="1570"/>
      <c r="L67" s="1570"/>
      <c r="M67" s="1570"/>
      <c r="N67" s="1570"/>
      <c r="O67" s="1570"/>
      <c r="P67" s="1570"/>
      <c r="Q67" s="1570"/>
      <c r="R67" s="1570"/>
      <c r="S67" s="1565"/>
      <c r="T67" s="1565"/>
      <c r="U67" s="1565"/>
      <c r="V67" s="1565"/>
      <c r="W67" s="1565"/>
      <c r="X67" s="1565"/>
      <c r="Y67" s="1565"/>
      <c r="Z67" s="1565"/>
      <c r="AA67" s="1565"/>
      <c r="AB67" s="1565"/>
      <c r="AC67" s="1565"/>
      <c r="AD67" s="1565"/>
      <c r="AE67" s="1556"/>
      <c r="AF67" s="1548"/>
      <c r="AG67" s="1531"/>
    </row>
    <row r="68" spans="1:33" ht="12" customHeight="1" x14ac:dyDescent="0.2">
      <c r="A68" s="1566"/>
      <c r="B68" s="1566"/>
      <c r="C68" s="1567"/>
      <c r="D68" s="1568"/>
      <c r="E68" s="1569"/>
      <c r="F68" s="1570"/>
      <c r="G68" s="1570"/>
      <c r="H68" s="1570"/>
      <c r="I68" s="1570"/>
      <c r="J68" s="1570"/>
      <c r="K68" s="1570"/>
      <c r="L68" s="1570"/>
      <c r="M68" s="1570"/>
      <c r="N68" s="1570"/>
      <c r="O68" s="1570"/>
      <c r="P68" s="1570"/>
      <c r="Q68" s="1570"/>
      <c r="R68" s="1570"/>
      <c r="S68" s="1565"/>
      <c r="T68" s="1565"/>
      <c r="U68" s="1565"/>
      <c r="V68" s="1565"/>
      <c r="W68" s="1565"/>
      <c r="X68" s="1565"/>
      <c r="Y68" s="1565"/>
      <c r="Z68" s="1565"/>
      <c r="AA68" s="1565"/>
      <c r="AB68" s="1565"/>
      <c r="AC68" s="1565"/>
      <c r="AD68" s="1565"/>
      <c r="AE68" s="1556"/>
      <c r="AF68" s="1548"/>
      <c r="AG68" s="1536"/>
    </row>
    <row r="69" spans="1:33" s="1579" customFormat="1" ht="9" customHeight="1" x14ac:dyDescent="0.15">
      <c r="A69" s="1571"/>
      <c r="B69" s="1571"/>
      <c r="C69" s="1572"/>
      <c r="D69" s="1573"/>
      <c r="E69" s="1574"/>
      <c r="F69" s="1574"/>
      <c r="G69" s="1574"/>
      <c r="H69" s="1575"/>
      <c r="I69" s="1575"/>
      <c r="J69" s="1575"/>
      <c r="K69" s="1575"/>
      <c r="L69" s="1575"/>
      <c r="M69" s="1575"/>
      <c r="N69" s="1575"/>
      <c r="O69" s="1575"/>
      <c r="P69" s="1575"/>
      <c r="Q69" s="1575"/>
      <c r="R69" s="1575"/>
      <c r="S69" s="1576"/>
      <c r="T69" s="1576"/>
      <c r="U69" s="1576"/>
      <c r="V69" s="1576"/>
      <c r="W69" s="1576"/>
      <c r="X69" s="1576"/>
      <c r="Y69" s="1576"/>
      <c r="Z69" s="1576"/>
      <c r="AA69" s="1576"/>
      <c r="AB69" s="1576"/>
      <c r="AC69" s="1576"/>
      <c r="AD69" s="1576"/>
      <c r="AE69" s="1576"/>
      <c r="AF69" s="1577"/>
      <c r="AG69" s="1578"/>
    </row>
    <row r="70" spans="1:33" ht="11.25" customHeight="1" x14ac:dyDescent="0.2">
      <c r="A70" s="1566"/>
      <c r="B70" s="1566"/>
      <c r="C70" s="1580"/>
      <c r="D70" s="1568"/>
      <c r="E70" s="1581"/>
      <c r="F70" s="1581"/>
      <c r="G70" s="1581"/>
      <c r="H70" s="1581"/>
      <c r="I70" s="1581"/>
      <c r="J70" s="1581"/>
      <c r="K70" s="1581"/>
      <c r="L70" s="1581"/>
      <c r="M70" s="1581"/>
      <c r="N70" s="1581"/>
      <c r="O70" s="1581"/>
      <c r="P70" s="1581"/>
      <c r="Q70" s="1581"/>
      <c r="R70" s="1581"/>
      <c r="S70" s="1582"/>
      <c r="T70" s="1582"/>
      <c r="U70" s="1582"/>
      <c r="V70" s="1576"/>
      <c r="W70" s="1582"/>
      <c r="X70" s="1582"/>
      <c r="Y70" s="1582"/>
      <c r="Z70" s="1582"/>
      <c r="AA70" s="1582"/>
      <c r="AB70" s="1582"/>
      <c r="AC70" s="1582"/>
      <c r="AD70" s="1582"/>
      <c r="AE70" s="1582"/>
      <c r="AF70" s="1548"/>
      <c r="AG70" s="1536"/>
    </row>
    <row r="71" spans="1:33" ht="13.5" customHeight="1" x14ac:dyDescent="0.2">
      <c r="A71" s="1566"/>
      <c r="B71" s="1566"/>
      <c r="C71" s="1583"/>
      <c r="D71" s="1583"/>
      <c r="E71" s="1583"/>
      <c r="F71" s="1583"/>
      <c r="G71" s="2222"/>
      <c r="H71" s="2223"/>
      <c r="I71" s="1566"/>
      <c r="J71" s="1566"/>
      <c r="K71" s="1566"/>
      <c r="L71" s="1566"/>
      <c r="M71" s="1566"/>
      <c r="N71" s="1566"/>
      <c r="O71" s="1566"/>
      <c r="P71" s="1566"/>
      <c r="Q71" s="1566"/>
      <c r="R71" s="1566"/>
      <c r="S71" s="1536"/>
      <c r="T71" s="1536"/>
      <c r="U71" s="1536"/>
      <c r="V71" s="1576"/>
      <c r="W71" s="1536"/>
      <c r="X71" s="1536"/>
      <c r="Y71" s="1536"/>
      <c r="Z71" s="2224">
        <v>44317</v>
      </c>
      <c r="AA71" s="2224"/>
      <c r="AB71" s="2224"/>
      <c r="AC71" s="2224"/>
      <c r="AD71" s="2224"/>
      <c r="AE71" s="2225"/>
      <c r="AF71" s="1584">
        <v>24</v>
      </c>
      <c r="AG71" s="1536"/>
    </row>
  </sheetData>
  <mergeCells count="9">
    <mergeCell ref="G71:H71"/>
    <mergeCell ref="Z71:AE71"/>
    <mergeCell ref="D1:H1"/>
    <mergeCell ref="B2:D2"/>
    <mergeCell ref="F5:L5"/>
    <mergeCell ref="F6:V6"/>
    <mergeCell ref="X6:AD6"/>
    <mergeCell ref="F45:V45"/>
    <mergeCell ref="X45:A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sheetPr>
  <dimension ref="A1:AP83"/>
  <sheetViews>
    <sheetView zoomScaleNormal="100" workbookViewId="0"/>
  </sheetViews>
  <sheetFormatPr defaultColWidth="8.7109375" defaultRowHeight="12.75" x14ac:dyDescent="0.2"/>
  <cols>
    <col min="1" max="1" width="1" style="1451" customWidth="1"/>
    <col min="2" max="2" width="2.5703125" style="1451" customWidth="1"/>
    <col min="3" max="3" width="3" style="1451" customWidth="1"/>
    <col min="4" max="4" width="9.7109375" style="1451" customWidth="1"/>
    <col min="5" max="5" width="0.5703125" style="1451" customWidth="1"/>
    <col min="6" max="6" width="5.7109375" style="1451" customWidth="1"/>
    <col min="7" max="7" width="0.5703125" style="1451" customWidth="1"/>
    <col min="8" max="8" width="5.7109375" style="1451" customWidth="1"/>
    <col min="9" max="9" width="0.5703125" style="1451" customWidth="1"/>
    <col min="10" max="10" width="5.7109375" style="1451" customWidth="1"/>
    <col min="11" max="11" width="0.5703125" style="1451" customWidth="1"/>
    <col min="12" max="12" width="5.5703125" style="1451" customWidth="1"/>
    <col min="13" max="13" width="0.42578125" style="1451" customWidth="1"/>
    <col min="14" max="14" width="5.7109375" style="1451" customWidth="1"/>
    <col min="15" max="15" width="0.5703125" style="1451" customWidth="1"/>
    <col min="16" max="16" width="5.7109375" style="1451" customWidth="1"/>
    <col min="17" max="17" width="0.5703125" style="1451" customWidth="1"/>
    <col min="18" max="18" width="5.7109375" style="1451" customWidth="1"/>
    <col min="19" max="19" width="0.5703125" style="1451" customWidth="1"/>
    <col min="20" max="20" width="5.7109375" style="1451" customWidth="1"/>
    <col min="21" max="21" width="0.5703125" style="1451" customWidth="1"/>
    <col min="22" max="22" width="5.7109375" style="1586" customWidth="1"/>
    <col min="23" max="23" width="0.5703125" style="1451" customWidth="1"/>
    <col min="24" max="24" width="5.5703125" style="1451" customWidth="1"/>
    <col min="25" max="25" width="0.5703125" style="1451" customWidth="1"/>
    <col min="26" max="26" width="5.7109375" style="1451" customWidth="1"/>
    <col min="27" max="27" width="0.5703125" style="1451" customWidth="1"/>
    <col min="28" max="28" width="5.7109375" style="1451" customWidth="1"/>
    <col min="29" max="29" width="0.5703125" style="1451" customWidth="1"/>
    <col min="30" max="30" width="5.7109375" style="1451" customWidth="1"/>
    <col min="31" max="31" width="0.5703125" style="1451" customWidth="1"/>
    <col min="32" max="32" width="2.5703125" style="1585" customWidth="1"/>
    <col min="33" max="33" width="1" style="1451" customWidth="1"/>
    <col min="34" max="16384" width="8.7109375" style="1451"/>
  </cols>
  <sheetData>
    <row r="1" spans="1:33" ht="13.5" customHeight="1" x14ac:dyDescent="0.2">
      <c r="A1" s="1531"/>
      <c r="B1" s="1532"/>
      <c r="C1" s="1532"/>
      <c r="D1" s="1532"/>
      <c r="E1" s="1532"/>
      <c r="F1" s="1532"/>
      <c r="G1" s="1533"/>
      <c r="H1" s="1533"/>
      <c r="I1" s="1533"/>
      <c r="J1" s="1533"/>
      <c r="K1" s="1533"/>
      <c r="L1" s="1533"/>
      <c r="M1" s="1533"/>
      <c r="N1" s="1533"/>
      <c r="O1" s="1533"/>
      <c r="P1" s="1533"/>
      <c r="Q1" s="1533"/>
      <c r="R1" s="1533"/>
      <c r="S1" s="1533"/>
      <c r="T1" s="1533"/>
      <c r="U1" s="1533"/>
      <c r="V1" s="1533"/>
      <c r="W1" s="1533"/>
      <c r="X1" s="2235" t="s">
        <v>292</v>
      </c>
      <c r="Y1" s="2235"/>
      <c r="Z1" s="2235"/>
      <c r="AA1" s="2235"/>
      <c r="AB1" s="2235"/>
      <c r="AC1" s="2235"/>
      <c r="AD1" s="2235"/>
      <c r="AE1" s="2235"/>
      <c r="AF1" s="2235"/>
      <c r="AG1" s="1531"/>
    </row>
    <row r="2" spans="1:33" ht="6" customHeight="1" x14ac:dyDescent="0.2">
      <c r="A2" s="1531"/>
      <c r="B2" s="2236"/>
      <c r="C2" s="2237"/>
      <c r="D2" s="2237"/>
      <c r="E2" s="1861"/>
      <c r="F2" s="1861"/>
      <c r="G2" s="1861"/>
      <c r="H2" s="1861"/>
      <c r="I2" s="1861"/>
      <c r="J2" s="1861"/>
      <c r="K2" s="1861"/>
      <c r="L2" s="1861"/>
      <c r="M2" s="1861"/>
      <c r="N2" s="1861"/>
      <c r="O2" s="1861"/>
      <c r="P2" s="1861"/>
      <c r="Q2" s="1861"/>
      <c r="R2" s="1861"/>
      <c r="S2" s="1861"/>
      <c r="T2" s="1861"/>
      <c r="U2" s="1861"/>
      <c r="V2" s="1861"/>
      <c r="W2" s="1861"/>
      <c r="X2" s="1861"/>
      <c r="Y2" s="1861"/>
      <c r="Z2" s="1536"/>
      <c r="AA2" s="1536"/>
      <c r="AB2" s="1536"/>
      <c r="AC2" s="1536"/>
      <c r="AD2" s="1536"/>
      <c r="AE2" s="1536"/>
      <c r="AF2" s="1536"/>
      <c r="AG2" s="1536"/>
    </row>
    <row r="3" spans="1:33" ht="12" customHeight="1" x14ac:dyDescent="0.2">
      <c r="A3" s="1531"/>
      <c r="B3" s="1587"/>
      <c r="C3" s="1536"/>
      <c r="D3" s="1536"/>
      <c r="E3" s="1536"/>
      <c r="F3" s="1536"/>
      <c r="G3" s="1536"/>
      <c r="H3" s="1536"/>
      <c r="I3" s="1536"/>
      <c r="J3" s="1536"/>
      <c r="K3" s="1536"/>
      <c r="L3" s="1536"/>
      <c r="M3" s="1536"/>
      <c r="N3" s="1536"/>
      <c r="O3" s="1536"/>
      <c r="P3" s="1536"/>
      <c r="Q3" s="1536"/>
      <c r="R3" s="1536"/>
      <c r="S3" s="1536"/>
      <c r="T3" s="1536"/>
      <c r="U3" s="1536"/>
      <c r="V3" s="1536"/>
      <c r="W3" s="1536"/>
      <c r="X3" s="1536"/>
      <c r="Y3" s="1536"/>
      <c r="Z3" s="1536"/>
      <c r="AA3" s="1536"/>
      <c r="AB3" s="1538"/>
      <c r="AC3" s="1536"/>
      <c r="AD3" s="1538"/>
      <c r="AE3" s="1536"/>
      <c r="AF3" s="1536"/>
      <c r="AG3" s="1536"/>
    </row>
    <row r="4" spans="1:33" s="1545" customFormat="1" ht="13.5" customHeight="1" x14ac:dyDescent="0.2">
      <c r="A4" s="1544"/>
      <c r="B4" s="1588"/>
      <c r="C4" s="1541"/>
      <c r="D4" s="1542"/>
      <c r="E4" s="1542"/>
      <c r="F4" s="1542"/>
      <c r="G4" s="1542"/>
      <c r="H4" s="1542"/>
      <c r="I4" s="1542"/>
      <c r="J4" s="1542"/>
      <c r="K4" s="1542"/>
      <c r="L4" s="1542"/>
      <c r="M4" s="1542"/>
      <c r="N4" s="1542"/>
      <c r="O4" s="1542"/>
      <c r="P4" s="1542"/>
      <c r="Q4" s="1542"/>
      <c r="R4" s="1543"/>
      <c r="S4" s="1543"/>
      <c r="T4" s="1543"/>
      <c r="U4" s="1543"/>
      <c r="V4" s="1543"/>
      <c r="W4" s="1543"/>
      <c r="X4" s="1543"/>
      <c r="Y4" s="1543"/>
      <c r="Z4" s="1543"/>
      <c r="AA4" s="1543"/>
      <c r="AB4" s="1543"/>
      <c r="AC4" s="1543"/>
      <c r="AD4" s="1543"/>
      <c r="AE4" s="1543"/>
      <c r="AF4" s="1536"/>
      <c r="AG4" s="1540"/>
    </row>
    <row r="5" spans="1:33" ht="3.75" customHeight="1" x14ac:dyDescent="0.2">
      <c r="A5" s="1531"/>
      <c r="B5" s="1587"/>
      <c r="C5" s="1862"/>
      <c r="D5" s="1862"/>
      <c r="E5" s="1862"/>
      <c r="F5" s="2228"/>
      <c r="G5" s="2228"/>
      <c r="H5" s="2228"/>
      <c r="I5" s="2228"/>
      <c r="J5" s="2228"/>
      <c r="K5" s="2228"/>
      <c r="L5" s="2228"/>
      <c r="M5" s="1862"/>
      <c r="N5" s="1862"/>
      <c r="O5" s="1862"/>
      <c r="P5" s="1862"/>
      <c r="Q5" s="1862"/>
      <c r="R5" s="1546"/>
      <c r="S5" s="1546"/>
      <c r="T5" s="1546"/>
      <c r="U5" s="1547"/>
      <c r="V5" s="1546"/>
      <c r="W5" s="1546"/>
      <c r="X5" s="1546"/>
      <c r="Y5" s="1546"/>
      <c r="Z5" s="1546"/>
      <c r="AA5" s="1546"/>
      <c r="AB5" s="1546"/>
      <c r="AC5" s="1546"/>
      <c r="AD5" s="1546"/>
      <c r="AE5" s="1546"/>
      <c r="AF5" s="1536"/>
      <c r="AG5" s="1536"/>
    </row>
    <row r="6" spans="1:33" ht="9.75" customHeight="1" x14ac:dyDescent="0.2">
      <c r="A6" s="1531"/>
      <c r="B6" s="1587"/>
      <c r="C6" s="1862"/>
      <c r="D6" s="1862"/>
      <c r="E6" s="1863"/>
      <c r="F6" s="2229"/>
      <c r="G6" s="2229"/>
      <c r="H6" s="2229"/>
      <c r="I6" s="2229"/>
      <c r="J6" s="2229"/>
      <c r="K6" s="2229"/>
      <c r="L6" s="2229"/>
      <c r="M6" s="2229"/>
      <c r="N6" s="2229"/>
      <c r="O6" s="2229"/>
      <c r="P6" s="2229"/>
      <c r="Q6" s="2229"/>
      <c r="R6" s="2229"/>
      <c r="S6" s="2229"/>
      <c r="T6" s="2229"/>
      <c r="U6" s="2229"/>
      <c r="V6" s="2229"/>
      <c r="W6" s="1863"/>
      <c r="X6" s="2229"/>
      <c r="Y6" s="2229"/>
      <c r="Z6" s="2229"/>
      <c r="AA6" s="2229"/>
      <c r="AB6" s="2229"/>
      <c r="AC6" s="2229"/>
      <c r="AD6" s="2229"/>
      <c r="AE6" s="1863"/>
      <c r="AF6" s="1536"/>
      <c r="AG6" s="1536"/>
    </row>
    <row r="7" spans="1:33" ht="12.75" customHeight="1" x14ac:dyDescent="0.2">
      <c r="A7" s="1531"/>
      <c r="B7" s="1587"/>
      <c r="C7" s="1862"/>
      <c r="D7" s="1862"/>
      <c r="E7" s="1863"/>
      <c r="F7" s="1863"/>
      <c r="G7" s="1863"/>
      <c r="H7" s="1863"/>
      <c r="I7" s="1863"/>
      <c r="J7" s="1863"/>
      <c r="K7" s="1863"/>
      <c r="L7" s="1863"/>
      <c r="M7" s="1863"/>
      <c r="N7" s="1863"/>
      <c r="O7" s="1863"/>
      <c r="P7" s="1863"/>
      <c r="Q7" s="1863"/>
      <c r="R7" s="1863"/>
      <c r="S7" s="1863"/>
      <c r="T7" s="1863"/>
      <c r="U7" s="1863"/>
      <c r="V7" s="1863"/>
      <c r="W7" s="1863"/>
      <c r="X7" s="1863"/>
      <c r="Y7" s="1863"/>
      <c r="Z7" s="1863"/>
      <c r="AA7" s="1863"/>
      <c r="AB7" s="1863"/>
      <c r="AC7" s="1863"/>
      <c r="AD7" s="1863"/>
      <c r="AE7" s="1863"/>
      <c r="AF7" s="1546"/>
      <c r="AG7" s="1536"/>
    </row>
    <row r="8" spans="1:33" s="1564" customFormat="1" ht="13.5" hidden="1" customHeight="1" x14ac:dyDescent="0.2">
      <c r="A8" s="1563"/>
      <c r="B8" s="1589"/>
      <c r="C8" s="2234"/>
      <c r="D8" s="2234"/>
      <c r="E8" s="1590"/>
      <c r="F8" s="1590"/>
      <c r="G8" s="1590"/>
      <c r="H8" s="1590"/>
      <c r="I8" s="1590"/>
      <c r="J8" s="1590"/>
      <c r="K8" s="1590"/>
      <c r="L8" s="1590"/>
      <c r="M8" s="1590"/>
      <c r="N8" s="1590"/>
      <c r="O8" s="1590"/>
      <c r="P8" s="1590"/>
      <c r="Q8" s="1590"/>
      <c r="R8" s="1590"/>
      <c r="S8" s="1590"/>
      <c r="T8" s="1590"/>
      <c r="U8" s="1590"/>
      <c r="V8" s="1590"/>
      <c r="W8" s="1590"/>
      <c r="X8" s="1590"/>
      <c r="Y8" s="1590"/>
      <c r="Z8" s="1590"/>
      <c r="AA8" s="1590"/>
      <c r="AB8" s="1590"/>
      <c r="AC8" s="1590"/>
      <c r="AD8" s="1590"/>
      <c r="AE8" s="1590"/>
      <c r="AF8" s="1591"/>
      <c r="AG8" s="1560"/>
    </row>
    <row r="9" spans="1:33" s="1564" customFormat="1" ht="6" hidden="1" customHeight="1" x14ac:dyDescent="0.2">
      <c r="A9" s="1563"/>
      <c r="B9" s="1589"/>
      <c r="C9" s="1864"/>
      <c r="D9" s="1864"/>
      <c r="E9" s="1592"/>
      <c r="F9" s="1592"/>
      <c r="G9" s="1592"/>
      <c r="H9" s="1592"/>
      <c r="I9" s="1592"/>
      <c r="J9" s="1592"/>
      <c r="K9" s="1592"/>
      <c r="L9" s="1592"/>
      <c r="M9" s="1592"/>
      <c r="N9" s="1592"/>
      <c r="O9" s="1592"/>
      <c r="P9" s="1592"/>
      <c r="Q9" s="1592"/>
      <c r="R9" s="1592"/>
      <c r="S9" s="1592"/>
      <c r="T9" s="1592"/>
      <c r="U9" s="1592"/>
      <c r="V9" s="1592"/>
      <c r="W9" s="1592"/>
      <c r="X9" s="1592"/>
      <c r="Y9" s="1592"/>
      <c r="Z9" s="1592"/>
      <c r="AA9" s="1592"/>
      <c r="AB9" s="1592"/>
      <c r="AC9" s="1592"/>
      <c r="AD9" s="1592"/>
      <c r="AE9" s="1592"/>
      <c r="AF9" s="1591"/>
      <c r="AG9" s="1560"/>
    </row>
    <row r="10" spans="1:33" s="1554" customFormat="1" ht="15" customHeight="1" x14ac:dyDescent="0.2">
      <c r="A10" s="1553"/>
      <c r="B10" s="1593"/>
      <c r="C10" s="1550"/>
      <c r="D10" s="1551"/>
      <c r="E10" s="1547"/>
      <c r="F10" s="1547"/>
      <c r="G10" s="1547"/>
      <c r="H10" s="1547"/>
      <c r="I10" s="1547"/>
      <c r="J10" s="1547"/>
      <c r="K10" s="1547"/>
      <c r="L10" s="1547"/>
      <c r="M10" s="1547"/>
      <c r="N10" s="1547"/>
      <c r="O10" s="1547"/>
      <c r="P10" s="1547"/>
      <c r="Q10" s="1547"/>
      <c r="R10" s="1547"/>
      <c r="S10" s="1547"/>
      <c r="T10" s="1547"/>
      <c r="U10" s="1547"/>
      <c r="V10" s="1547"/>
      <c r="W10" s="1547"/>
      <c r="X10" s="1547"/>
      <c r="Y10" s="1547"/>
      <c r="Z10" s="1547"/>
      <c r="AA10" s="1547"/>
      <c r="AB10" s="1547"/>
      <c r="AC10" s="1547"/>
      <c r="AD10" s="1547"/>
      <c r="AE10" s="1547"/>
      <c r="AF10" s="1594"/>
      <c r="AG10" s="1549"/>
    </row>
    <row r="11" spans="1:33" ht="12" customHeight="1" x14ac:dyDescent="0.2">
      <c r="A11" s="1531"/>
      <c r="B11" s="1587"/>
      <c r="C11" s="61"/>
      <c r="D11" s="1555"/>
      <c r="E11" s="1556"/>
      <c r="F11" s="1556"/>
      <c r="G11" s="1556"/>
      <c r="H11" s="1556"/>
      <c r="I11" s="1556"/>
      <c r="J11" s="1556"/>
      <c r="K11" s="1556"/>
      <c r="L11" s="1556"/>
      <c r="M11" s="1556"/>
      <c r="N11" s="1556"/>
      <c r="O11" s="1556"/>
      <c r="P11" s="1556"/>
      <c r="Q11" s="1556"/>
      <c r="R11" s="1556"/>
      <c r="S11" s="1556"/>
      <c r="T11" s="1556"/>
      <c r="U11" s="1556"/>
      <c r="V11" s="1556"/>
      <c r="W11" s="1556"/>
      <c r="X11" s="1556"/>
      <c r="Y11" s="1556"/>
      <c r="Z11" s="1556"/>
      <c r="AA11" s="1556"/>
      <c r="AB11" s="1557"/>
      <c r="AC11" s="1556"/>
      <c r="AD11" s="1557"/>
      <c r="AE11" s="1556"/>
      <c r="AF11" s="1546"/>
      <c r="AG11" s="1536"/>
    </row>
    <row r="12" spans="1:33" ht="12" customHeight="1" x14ac:dyDescent="0.2">
      <c r="A12" s="1531"/>
      <c r="B12" s="1587"/>
      <c r="C12" s="61"/>
      <c r="D12" s="1555"/>
      <c r="E12" s="1556"/>
      <c r="F12" s="1556"/>
      <c r="G12" s="1556"/>
      <c r="H12" s="1556"/>
      <c r="I12" s="1556"/>
      <c r="J12" s="1556"/>
      <c r="K12" s="1556"/>
      <c r="L12" s="1556"/>
      <c r="M12" s="1556"/>
      <c r="N12" s="1556"/>
      <c r="O12" s="1556"/>
      <c r="P12" s="1556"/>
      <c r="Q12" s="1556"/>
      <c r="R12" s="1556"/>
      <c r="S12" s="1556"/>
      <c r="T12" s="1556"/>
      <c r="U12" s="1556"/>
      <c r="V12" s="1556"/>
      <c r="W12" s="1556"/>
      <c r="X12" s="1556"/>
      <c r="Y12" s="1556"/>
      <c r="Z12" s="1556"/>
      <c r="AA12" s="1556"/>
      <c r="AB12" s="1557"/>
      <c r="AC12" s="1556"/>
      <c r="AD12" s="1557"/>
      <c r="AE12" s="1556"/>
      <c r="AF12" s="1546"/>
      <c r="AG12" s="1536"/>
    </row>
    <row r="13" spans="1:33" ht="12" customHeight="1" x14ac:dyDescent="0.2">
      <c r="A13" s="1531"/>
      <c r="B13" s="1587"/>
      <c r="C13" s="61"/>
      <c r="D13" s="1555"/>
      <c r="E13" s="1556"/>
      <c r="F13" s="1556"/>
      <c r="G13" s="1556"/>
      <c r="H13" s="1556"/>
      <c r="I13" s="1556"/>
      <c r="J13" s="1556"/>
      <c r="K13" s="1556"/>
      <c r="L13" s="1556"/>
      <c r="M13" s="1556"/>
      <c r="N13" s="1556"/>
      <c r="O13" s="1556"/>
      <c r="P13" s="1556"/>
      <c r="Q13" s="1556"/>
      <c r="R13" s="1556"/>
      <c r="S13" s="1556"/>
      <c r="T13" s="1556"/>
      <c r="U13" s="1556"/>
      <c r="V13" s="1556"/>
      <c r="W13" s="1556"/>
      <c r="X13" s="1556"/>
      <c r="Y13" s="1556"/>
      <c r="Z13" s="1556"/>
      <c r="AA13" s="1556"/>
      <c r="AB13" s="1557"/>
      <c r="AC13" s="1556"/>
      <c r="AD13" s="1557"/>
      <c r="AE13" s="1556"/>
      <c r="AF13" s="1546"/>
      <c r="AG13" s="1536"/>
    </row>
    <row r="14" spans="1:33" ht="12" customHeight="1" x14ac:dyDescent="0.2">
      <c r="A14" s="1531"/>
      <c r="B14" s="1587"/>
      <c r="C14" s="61"/>
      <c r="D14" s="1555"/>
      <c r="E14" s="1556"/>
      <c r="F14" s="1556"/>
      <c r="G14" s="1556"/>
      <c r="H14" s="1556"/>
      <c r="I14" s="1556"/>
      <c r="J14" s="1556"/>
      <c r="K14" s="1556"/>
      <c r="L14" s="1556"/>
      <c r="M14" s="1556"/>
      <c r="N14" s="1556"/>
      <c r="O14" s="1556"/>
      <c r="P14" s="1556"/>
      <c r="Q14" s="1556"/>
      <c r="R14" s="1556"/>
      <c r="S14" s="1556"/>
      <c r="T14" s="1556"/>
      <c r="U14" s="1556"/>
      <c r="V14" s="1556"/>
      <c r="W14" s="1556"/>
      <c r="X14" s="1556"/>
      <c r="Y14" s="1556"/>
      <c r="Z14" s="1556"/>
      <c r="AA14" s="1556"/>
      <c r="AB14" s="1557"/>
      <c r="AC14" s="1556"/>
      <c r="AD14" s="1557"/>
      <c r="AE14" s="1556"/>
      <c r="AF14" s="1546"/>
      <c r="AG14" s="1536"/>
    </row>
    <row r="15" spans="1:33" ht="12" customHeight="1" x14ac:dyDescent="0.2">
      <c r="A15" s="1531"/>
      <c r="B15" s="1587"/>
      <c r="C15" s="61"/>
      <c r="D15" s="1555"/>
      <c r="E15" s="1556"/>
      <c r="F15" s="1556"/>
      <c r="G15" s="1556"/>
      <c r="H15" s="1556"/>
      <c r="I15" s="1556"/>
      <c r="J15" s="1556"/>
      <c r="K15" s="1556"/>
      <c r="L15" s="1556"/>
      <c r="M15" s="1556"/>
      <c r="N15" s="1556"/>
      <c r="O15" s="1556"/>
      <c r="P15" s="1556"/>
      <c r="Q15" s="1556"/>
      <c r="R15" s="1556"/>
      <c r="S15" s="1556"/>
      <c r="T15" s="1556"/>
      <c r="U15" s="1556"/>
      <c r="V15" s="1556"/>
      <c r="W15" s="1556"/>
      <c r="X15" s="1556"/>
      <c r="Y15" s="1556"/>
      <c r="Z15" s="1556"/>
      <c r="AA15" s="1556"/>
      <c r="AB15" s="1557"/>
      <c r="AC15" s="1556"/>
      <c r="AD15" s="1557"/>
      <c r="AE15" s="1556"/>
      <c r="AF15" s="1546"/>
      <c r="AG15" s="1536"/>
    </row>
    <row r="16" spans="1:33" ht="12" customHeight="1" x14ac:dyDescent="0.2">
      <c r="A16" s="1531"/>
      <c r="B16" s="1587"/>
      <c r="C16" s="61"/>
      <c r="D16" s="1555"/>
      <c r="E16" s="1556"/>
      <c r="F16" s="1556"/>
      <c r="G16" s="1556"/>
      <c r="H16" s="1556"/>
      <c r="I16" s="1556"/>
      <c r="J16" s="1556"/>
      <c r="K16" s="1556"/>
      <c r="L16" s="1556"/>
      <c r="M16" s="1556"/>
      <c r="N16" s="1556"/>
      <c r="O16" s="1556"/>
      <c r="P16" s="1556"/>
      <c r="Q16" s="1556"/>
      <c r="R16" s="1556"/>
      <c r="S16" s="1556"/>
      <c r="T16" s="1556"/>
      <c r="U16" s="1556"/>
      <c r="V16" s="1556"/>
      <c r="W16" s="1556"/>
      <c r="X16" s="1556"/>
      <c r="Y16" s="1556"/>
      <c r="Z16" s="1556"/>
      <c r="AA16" s="1556"/>
      <c r="AB16" s="1557"/>
      <c r="AC16" s="1556"/>
      <c r="AD16" s="1557"/>
      <c r="AE16" s="1556"/>
      <c r="AF16" s="1546"/>
      <c r="AG16" s="1536"/>
    </row>
    <row r="17" spans="1:33" ht="12" customHeight="1" x14ac:dyDescent="0.2">
      <c r="A17" s="1531"/>
      <c r="B17" s="1587"/>
      <c r="C17" s="61"/>
      <c r="D17" s="1555"/>
      <c r="E17" s="1556"/>
      <c r="F17" s="1556"/>
      <c r="G17" s="1556"/>
      <c r="H17" s="1556"/>
      <c r="I17" s="1556"/>
      <c r="J17" s="1556"/>
      <c r="K17" s="1556"/>
      <c r="L17" s="1556"/>
      <c r="M17" s="1556"/>
      <c r="N17" s="1556"/>
      <c r="O17" s="1556"/>
      <c r="P17" s="1556"/>
      <c r="Q17" s="1556"/>
      <c r="R17" s="1556"/>
      <c r="S17" s="1556"/>
      <c r="T17" s="1556"/>
      <c r="U17" s="1556"/>
      <c r="V17" s="1556"/>
      <c r="W17" s="1556"/>
      <c r="X17" s="1556"/>
      <c r="Y17" s="1556"/>
      <c r="Z17" s="1556"/>
      <c r="AA17" s="1556"/>
      <c r="AB17" s="1557"/>
      <c r="AC17" s="1556"/>
      <c r="AD17" s="1557"/>
      <c r="AE17" s="1556"/>
      <c r="AF17" s="1546"/>
      <c r="AG17" s="1536"/>
    </row>
    <row r="18" spans="1:33" ht="12" customHeight="1" x14ac:dyDescent="0.2">
      <c r="A18" s="1531"/>
      <c r="B18" s="1587"/>
      <c r="C18" s="61"/>
      <c r="D18" s="1555"/>
      <c r="E18" s="1556"/>
      <c r="F18" s="1556"/>
      <c r="G18" s="1556"/>
      <c r="H18" s="1556"/>
      <c r="I18" s="1556"/>
      <c r="J18" s="1556"/>
      <c r="K18" s="1556"/>
      <c r="L18" s="1556"/>
      <c r="M18" s="1556"/>
      <c r="N18" s="1556"/>
      <c r="O18" s="1556"/>
      <c r="P18" s="1556"/>
      <c r="Q18" s="1556"/>
      <c r="R18" s="1556"/>
      <c r="S18" s="1556"/>
      <c r="T18" s="1556"/>
      <c r="U18" s="1556"/>
      <c r="V18" s="1556"/>
      <c r="W18" s="1556"/>
      <c r="X18" s="1556"/>
      <c r="Y18" s="1556"/>
      <c r="Z18" s="1556"/>
      <c r="AA18" s="1556"/>
      <c r="AB18" s="1557"/>
      <c r="AC18" s="1556"/>
      <c r="AD18" s="1557"/>
      <c r="AE18" s="1556"/>
      <c r="AF18" s="1546"/>
      <c r="AG18" s="1536"/>
    </row>
    <row r="19" spans="1:33" ht="12" customHeight="1" x14ac:dyDescent="0.2">
      <c r="A19" s="1531"/>
      <c r="B19" s="1587"/>
      <c r="C19" s="61"/>
      <c r="D19" s="1555"/>
      <c r="E19" s="1556"/>
      <c r="F19" s="1556"/>
      <c r="G19" s="1556"/>
      <c r="H19" s="1556"/>
      <c r="I19" s="1556"/>
      <c r="J19" s="1556"/>
      <c r="K19" s="1556"/>
      <c r="L19" s="1556"/>
      <c r="M19" s="1556"/>
      <c r="N19" s="1556"/>
      <c r="O19" s="1556"/>
      <c r="P19" s="1556"/>
      <c r="Q19" s="1556"/>
      <c r="R19" s="1556"/>
      <c r="S19" s="1556"/>
      <c r="T19" s="1556"/>
      <c r="U19" s="1556"/>
      <c r="V19" s="1556"/>
      <c r="W19" s="1556"/>
      <c r="X19" s="1556"/>
      <c r="Y19" s="1556"/>
      <c r="Z19" s="1556"/>
      <c r="AA19" s="1556"/>
      <c r="AB19" s="1557"/>
      <c r="AC19" s="1556"/>
      <c r="AD19" s="1557"/>
      <c r="AE19" s="1556"/>
      <c r="AF19" s="1546"/>
      <c r="AG19" s="1536"/>
    </row>
    <row r="20" spans="1:33" ht="12" customHeight="1" x14ac:dyDescent="0.2">
      <c r="A20" s="1531"/>
      <c r="B20" s="1587"/>
      <c r="C20" s="61"/>
      <c r="D20" s="1555"/>
      <c r="E20" s="1556"/>
      <c r="F20" s="1556"/>
      <c r="G20" s="1556"/>
      <c r="H20" s="1556"/>
      <c r="I20" s="1556"/>
      <c r="J20" s="1556"/>
      <c r="K20" s="1556"/>
      <c r="L20" s="1556"/>
      <c r="M20" s="1556"/>
      <c r="N20" s="1556"/>
      <c r="O20" s="1556"/>
      <c r="P20" s="1556"/>
      <c r="Q20" s="1556"/>
      <c r="R20" s="1556"/>
      <c r="S20" s="1556"/>
      <c r="T20" s="1556"/>
      <c r="U20" s="1556"/>
      <c r="V20" s="1556"/>
      <c r="W20" s="1556"/>
      <c r="X20" s="1556"/>
      <c r="Y20" s="1556"/>
      <c r="Z20" s="1556"/>
      <c r="AA20" s="1556"/>
      <c r="AB20" s="1557"/>
      <c r="AC20" s="1556"/>
      <c r="AD20" s="1557"/>
      <c r="AE20" s="1556"/>
      <c r="AF20" s="1546"/>
      <c r="AG20" s="1536"/>
    </row>
    <row r="21" spans="1:33" ht="12" customHeight="1" x14ac:dyDescent="0.2">
      <c r="A21" s="1531"/>
      <c r="B21" s="1587"/>
      <c r="C21" s="61"/>
      <c r="D21" s="1555"/>
      <c r="E21" s="1556"/>
      <c r="F21" s="1556"/>
      <c r="G21" s="1556"/>
      <c r="H21" s="1556"/>
      <c r="I21" s="1556"/>
      <c r="J21" s="1556"/>
      <c r="K21" s="1556"/>
      <c r="L21" s="1556"/>
      <c r="M21" s="1556"/>
      <c r="N21" s="1556"/>
      <c r="O21" s="1556"/>
      <c r="P21" s="1556"/>
      <c r="Q21" s="1556"/>
      <c r="R21" s="1556"/>
      <c r="S21" s="1556"/>
      <c r="T21" s="1556"/>
      <c r="U21" s="1556"/>
      <c r="V21" s="1556"/>
      <c r="W21" s="1556"/>
      <c r="X21" s="1556"/>
      <c r="Y21" s="1556"/>
      <c r="Z21" s="1556"/>
      <c r="AA21" s="1556"/>
      <c r="AB21" s="1557"/>
      <c r="AC21" s="1556"/>
      <c r="AD21" s="1557"/>
      <c r="AE21" s="1556"/>
      <c r="AF21" s="1546"/>
      <c r="AG21" s="1536"/>
    </row>
    <row r="22" spans="1:33" ht="12" customHeight="1" x14ac:dyDescent="0.2">
      <c r="A22" s="1531"/>
      <c r="B22" s="1587"/>
      <c r="C22" s="61"/>
      <c r="D22" s="1555"/>
      <c r="E22" s="1556"/>
      <c r="F22" s="1556"/>
      <c r="G22" s="1556"/>
      <c r="H22" s="1556"/>
      <c r="I22" s="1556"/>
      <c r="J22" s="1556"/>
      <c r="K22" s="1556"/>
      <c r="L22" s="1556"/>
      <c r="M22" s="1556"/>
      <c r="N22" s="1556"/>
      <c r="O22" s="1556"/>
      <c r="P22" s="1556"/>
      <c r="Q22" s="1556"/>
      <c r="R22" s="1556"/>
      <c r="S22" s="1556"/>
      <c r="T22" s="1556"/>
      <c r="U22" s="1556"/>
      <c r="V22" s="1556"/>
      <c r="W22" s="1556"/>
      <c r="X22" s="1556"/>
      <c r="Y22" s="1556"/>
      <c r="Z22" s="1556"/>
      <c r="AA22" s="1556"/>
      <c r="AB22" s="1557"/>
      <c r="AC22" s="1556"/>
      <c r="AD22" s="1557"/>
      <c r="AE22" s="1556"/>
      <c r="AF22" s="1546"/>
      <c r="AG22" s="1536"/>
    </row>
    <row r="23" spans="1:33" ht="12" customHeight="1" x14ac:dyDescent="0.2">
      <c r="A23" s="1531"/>
      <c r="B23" s="1587"/>
      <c r="C23" s="61"/>
      <c r="D23" s="1555"/>
      <c r="E23" s="1556"/>
      <c r="F23" s="1556"/>
      <c r="G23" s="1556"/>
      <c r="H23" s="1556"/>
      <c r="I23" s="1556"/>
      <c r="J23" s="1556"/>
      <c r="K23" s="1556"/>
      <c r="L23" s="1556"/>
      <c r="M23" s="1556"/>
      <c r="N23" s="1556"/>
      <c r="O23" s="1556"/>
      <c r="P23" s="1556"/>
      <c r="Q23" s="1556"/>
      <c r="R23" s="1556"/>
      <c r="S23" s="1556"/>
      <c r="T23" s="1556"/>
      <c r="U23" s="1556"/>
      <c r="V23" s="1556"/>
      <c r="W23" s="1556"/>
      <c r="X23" s="1556"/>
      <c r="Y23" s="1556"/>
      <c r="Z23" s="1556"/>
      <c r="AA23" s="1556"/>
      <c r="AB23" s="1557"/>
      <c r="AC23" s="1556"/>
      <c r="AD23" s="1557"/>
      <c r="AE23" s="1556"/>
      <c r="AF23" s="1546"/>
      <c r="AG23" s="1536"/>
    </row>
    <row r="24" spans="1:33" ht="12" customHeight="1" x14ac:dyDescent="0.2">
      <c r="A24" s="1531"/>
      <c r="B24" s="1587"/>
      <c r="C24" s="61"/>
      <c r="D24" s="1555"/>
      <c r="E24" s="1556"/>
      <c r="F24" s="1556"/>
      <c r="G24" s="1556"/>
      <c r="H24" s="1556"/>
      <c r="I24" s="1556"/>
      <c r="J24" s="1556"/>
      <c r="K24" s="1556"/>
      <c r="L24" s="1556"/>
      <c r="M24" s="1556"/>
      <c r="N24" s="1556"/>
      <c r="O24" s="1556"/>
      <c r="P24" s="1556"/>
      <c r="Q24" s="1556"/>
      <c r="R24" s="1556"/>
      <c r="S24" s="1556"/>
      <c r="T24" s="1556"/>
      <c r="U24" s="1556"/>
      <c r="V24" s="1556"/>
      <c r="W24" s="1556"/>
      <c r="X24" s="1556"/>
      <c r="Y24" s="1556"/>
      <c r="Z24" s="1556"/>
      <c r="AA24" s="1556"/>
      <c r="AB24" s="1557"/>
      <c r="AC24" s="1556"/>
      <c r="AD24" s="1557"/>
      <c r="AE24" s="1556"/>
      <c r="AF24" s="1546"/>
      <c r="AG24" s="1536"/>
    </row>
    <row r="25" spans="1:33" ht="12" customHeight="1" x14ac:dyDescent="0.2">
      <c r="A25" s="1531"/>
      <c r="B25" s="1587"/>
      <c r="C25" s="61"/>
      <c r="D25" s="1555"/>
      <c r="E25" s="1556"/>
      <c r="F25" s="1556"/>
      <c r="G25" s="1556"/>
      <c r="H25" s="1556"/>
      <c r="I25" s="1556"/>
      <c r="J25" s="1556"/>
      <c r="K25" s="1556"/>
      <c r="L25" s="1556"/>
      <c r="M25" s="1556"/>
      <c r="N25" s="1556"/>
      <c r="O25" s="1556"/>
      <c r="P25" s="1556"/>
      <c r="Q25" s="1556"/>
      <c r="R25" s="1556"/>
      <c r="S25" s="1556"/>
      <c r="T25" s="1556"/>
      <c r="U25" s="1556"/>
      <c r="V25" s="1556"/>
      <c r="W25" s="1556"/>
      <c r="X25" s="1556"/>
      <c r="Y25" s="1556"/>
      <c r="Z25" s="1556"/>
      <c r="AA25" s="1556"/>
      <c r="AB25" s="1557"/>
      <c r="AC25" s="1556"/>
      <c r="AD25" s="1557"/>
      <c r="AE25" s="1556"/>
      <c r="AF25" s="1546"/>
      <c r="AG25" s="1536"/>
    </row>
    <row r="26" spans="1:33" ht="12" customHeight="1" x14ac:dyDescent="0.2">
      <c r="A26" s="1531"/>
      <c r="B26" s="1587"/>
      <c r="C26" s="61"/>
      <c r="D26" s="1555"/>
      <c r="E26" s="1556"/>
      <c r="F26" s="1556"/>
      <c r="G26" s="1556"/>
      <c r="H26" s="1556"/>
      <c r="I26" s="1556"/>
      <c r="J26" s="1556"/>
      <c r="K26" s="1556"/>
      <c r="L26" s="1556"/>
      <c r="M26" s="1556"/>
      <c r="N26" s="1556"/>
      <c r="O26" s="1556"/>
      <c r="P26" s="1556"/>
      <c r="Q26" s="1556"/>
      <c r="R26" s="1556"/>
      <c r="S26" s="1556"/>
      <c r="T26" s="1556"/>
      <c r="U26" s="1556"/>
      <c r="V26" s="1556"/>
      <c r="W26" s="1556"/>
      <c r="X26" s="1556"/>
      <c r="Y26" s="1556"/>
      <c r="Z26" s="1556"/>
      <c r="AA26" s="1556"/>
      <c r="AB26" s="1557"/>
      <c r="AC26" s="1556"/>
      <c r="AD26" s="1557"/>
      <c r="AE26" s="1556"/>
      <c r="AF26" s="1546"/>
      <c r="AG26" s="1536"/>
    </row>
    <row r="27" spans="1:33" ht="12" customHeight="1" x14ac:dyDescent="0.2">
      <c r="A27" s="1531"/>
      <c r="B27" s="1587"/>
      <c r="C27" s="61"/>
      <c r="D27" s="1555"/>
      <c r="E27" s="1556"/>
      <c r="F27" s="1556"/>
      <c r="G27" s="1556"/>
      <c r="H27" s="1556"/>
      <c r="I27" s="1556"/>
      <c r="J27" s="1556"/>
      <c r="K27" s="1556"/>
      <c r="L27" s="1556"/>
      <c r="M27" s="1556"/>
      <c r="N27" s="1556"/>
      <c r="O27" s="1556"/>
      <c r="P27" s="1556"/>
      <c r="Q27" s="1556"/>
      <c r="R27" s="1556"/>
      <c r="S27" s="1556"/>
      <c r="T27" s="1556"/>
      <c r="U27" s="1556"/>
      <c r="V27" s="1556"/>
      <c r="W27" s="1556"/>
      <c r="X27" s="1556"/>
      <c r="Y27" s="1556"/>
      <c r="Z27" s="1556"/>
      <c r="AA27" s="1556"/>
      <c r="AB27" s="1557"/>
      <c r="AC27" s="1556"/>
      <c r="AD27" s="1557"/>
      <c r="AE27" s="1556"/>
      <c r="AF27" s="1546"/>
      <c r="AG27" s="1536"/>
    </row>
    <row r="28" spans="1:33" ht="12" customHeight="1" x14ac:dyDescent="0.2">
      <c r="A28" s="1531"/>
      <c r="B28" s="1587"/>
      <c r="C28" s="61"/>
      <c r="D28" s="1555"/>
      <c r="E28" s="1556"/>
      <c r="F28" s="1556"/>
      <c r="G28" s="1556"/>
      <c r="H28" s="1556"/>
      <c r="I28" s="1556"/>
      <c r="J28" s="1556"/>
      <c r="K28" s="1556"/>
      <c r="L28" s="1556"/>
      <c r="M28" s="1556"/>
      <c r="N28" s="1556"/>
      <c r="O28" s="1556"/>
      <c r="P28" s="1556"/>
      <c r="Q28" s="1556"/>
      <c r="R28" s="1556"/>
      <c r="S28" s="1556"/>
      <c r="T28" s="1556"/>
      <c r="U28" s="1556"/>
      <c r="V28" s="1556"/>
      <c r="W28" s="1556"/>
      <c r="X28" s="1556"/>
      <c r="Y28" s="1556"/>
      <c r="Z28" s="1556"/>
      <c r="AA28" s="1556"/>
      <c r="AB28" s="1557"/>
      <c r="AC28" s="1556"/>
      <c r="AD28" s="1557"/>
      <c r="AE28" s="1556"/>
      <c r="AF28" s="1546"/>
      <c r="AG28" s="1536"/>
    </row>
    <row r="29" spans="1:33" ht="12" customHeight="1" x14ac:dyDescent="0.2">
      <c r="A29" s="1531"/>
      <c r="B29" s="1587"/>
      <c r="C29" s="61"/>
      <c r="D29" s="1555"/>
      <c r="E29" s="1556"/>
      <c r="F29" s="1556"/>
      <c r="G29" s="1556"/>
      <c r="H29" s="1556"/>
      <c r="I29" s="1556"/>
      <c r="J29" s="1556"/>
      <c r="K29" s="1556"/>
      <c r="L29" s="1556"/>
      <c r="M29" s="1556"/>
      <c r="N29" s="1556"/>
      <c r="O29" s="1556"/>
      <c r="P29" s="1556"/>
      <c r="Q29" s="1556"/>
      <c r="R29" s="1556"/>
      <c r="S29" s="1556"/>
      <c r="T29" s="1556"/>
      <c r="U29" s="1556"/>
      <c r="V29" s="1556"/>
      <c r="W29" s="1556"/>
      <c r="X29" s="1556"/>
      <c r="Y29" s="1556"/>
      <c r="Z29" s="1556"/>
      <c r="AA29" s="1556"/>
      <c r="AB29" s="1557"/>
      <c r="AC29" s="1556"/>
      <c r="AD29" s="1557"/>
      <c r="AE29" s="1556"/>
      <c r="AF29" s="1546"/>
      <c r="AG29" s="1536"/>
    </row>
    <row r="30" spans="1:33" ht="12" customHeight="1" x14ac:dyDescent="0.2">
      <c r="A30" s="1531"/>
      <c r="B30" s="1587"/>
      <c r="C30" s="61"/>
      <c r="D30" s="1555"/>
      <c r="E30" s="1556"/>
      <c r="F30" s="1556"/>
      <c r="G30" s="1556"/>
      <c r="H30" s="1556"/>
      <c r="I30" s="1556"/>
      <c r="J30" s="1556"/>
      <c r="K30" s="1556"/>
      <c r="L30" s="1556"/>
      <c r="M30" s="1556"/>
      <c r="N30" s="1556"/>
      <c r="O30" s="1556"/>
      <c r="P30" s="1556"/>
      <c r="Q30" s="1556"/>
      <c r="R30" s="1556"/>
      <c r="S30" s="1556"/>
      <c r="T30" s="1556"/>
      <c r="U30" s="1556"/>
      <c r="V30" s="1556"/>
      <c r="W30" s="1556"/>
      <c r="X30" s="1556"/>
      <c r="Y30" s="1556"/>
      <c r="Z30" s="1556"/>
      <c r="AA30" s="1556"/>
      <c r="AB30" s="1557"/>
      <c r="AC30" s="1556"/>
      <c r="AD30" s="1557"/>
      <c r="AE30" s="1556"/>
      <c r="AF30" s="1546"/>
      <c r="AG30" s="1536"/>
    </row>
    <row r="31" spans="1:33" x14ac:dyDescent="0.2">
      <c r="A31" s="1531"/>
      <c r="B31" s="1587"/>
      <c r="C31" s="61"/>
      <c r="D31" s="1555"/>
      <c r="E31" s="1555"/>
      <c r="F31" s="1555"/>
      <c r="G31" s="1555"/>
      <c r="H31" s="1555"/>
      <c r="I31" s="1555"/>
      <c r="J31" s="1555"/>
      <c r="K31" s="1555"/>
      <c r="L31" s="1555"/>
      <c r="M31" s="1555"/>
      <c r="N31" s="1555"/>
      <c r="O31" s="1555"/>
      <c r="P31" s="1555"/>
      <c r="Q31" s="1555"/>
      <c r="R31" s="11"/>
      <c r="S31" s="11"/>
      <c r="T31" s="11"/>
      <c r="U31" s="11"/>
      <c r="V31" s="18"/>
      <c r="W31" s="11"/>
      <c r="X31" s="11"/>
      <c r="Y31" s="11"/>
      <c r="Z31" s="11"/>
      <c r="AA31" s="11"/>
      <c r="AB31" s="11"/>
      <c r="AC31" s="11"/>
      <c r="AD31" s="11"/>
      <c r="AE31" s="11"/>
      <c r="AF31" s="1546"/>
      <c r="AG31" s="1536"/>
    </row>
    <row r="32" spans="1:33" x14ac:dyDescent="0.2">
      <c r="A32" s="1531"/>
      <c r="B32" s="1587"/>
      <c r="C32" s="55"/>
      <c r="D32" s="1555"/>
      <c r="E32" s="1555"/>
      <c r="F32" s="1555"/>
      <c r="G32" s="1555"/>
      <c r="H32" s="1555"/>
      <c r="I32" s="1555"/>
      <c r="J32" s="1555"/>
      <c r="K32" s="1555"/>
      <c r="L32" s="1555"/>
      <c r="M32" s="1555"/>
      <c r="N32" s="1555"/>
      <c r="O32" s="1555"/>
      <c r="P32" s="1555"/>
      <c r="Q32" s="1555"/>
      <c r="R32" s="11"/>
      <c r="S32" s="11"/>
      <c r="T32" s="11"/>
      <c r="U32" s="11"/>
      <c r="V32" s="18"/>
      <c r="W32" s="11"/>
      <c r="X32" s="11"/>
      <c r="Y32" s="11"/>
      <c r="Z32" s="11"/>
      <c r="AA32" s="11"/>
      <c r="AB32" s="11"/>
      <c r="AC32" s="11"/>
      <c r="AD32" s="11"/>
      <c r="AE32" s="11"/>
      <c r="AF32" s="1546"/>
      <c r="AG32" s="1536"/>
    </row>
    <row r="33" spans="1:42" x14ac:dyDescent="0.2">
      <c r="A33" s="1531"/>
      <c r="B33" s="1587"/>
      <c r="C33" s="1558"/>
      <c r="D33" s="1558"/>
      <c r="E33" s="1558"/>
      <c r="F33" s="1558"/>
      <c r="G33" s="1558"/>
      <c r="H33" s="1558"/>
      <c r="I33" s="1558"/>
      <c r="J33" s="1555"/>
      <c r="K33" s="1555"/>
      <c r="L33" s="1555"/>
      <c r="M33" s="1555"/>
      <c r="N33" s="1555"/>
      <c r="O33" s="1555"/>
      <c r="P33" s="1555"/>
      <c r="Q33" s="1555"/>
      <c r="R33" s="11"/>
      <c r="S33" s="11"/>
      <c r="T33" s="11"/>
      <c r="U33" s="11"/>
      <c r="V33" s="18"/>
      <c r="W33" s="11"/>
      <c r="X33" s="11"/>
      <c r="Y33" s="11"/>
      <c r="Z33" s="11"/>
      <c r="AA33" s="11"/>
      <c r="AB33" s="11"/>
      <c r="AC33" s="11"/>
      <c r="AD33" s="11"/>
      <c r="AE33" s="11"/>
      <c r="AF33" s="1546"/>
      <c r="AG33" s="1536"/>
    </row>
    <row r="34" spans="1:42" ht="12.75" customHeight="1" x14ac:dyDescent="0.2">
      <c r="A34" s="1531"/>
      <c r="B34" s="1587"/>
      <c r="C34" s="61"/>
      <c r="D34" s="1555"/>
      <c r="E34" s="1555"/>
      <c r="F34" s="1555"/>
      <c r="G34" s="1555"/>
      <c r="H34" s="1555"/>
      <c r="I34" s="1555"/>
      <c r="J34" s="1555"/>
      <c r="K34" s="1555"/>
      <c r="L34" s="1555"/>
      <c r="M34" s="1555"/>
      <c r="N34" s="1555"/>
      <c r="O34" s="1555"/>
      <c r="P34" s="1555"/>
      <c r="Q34" s="1555"/>
      <c r="R34" s="11"/>
      <c r="S34" s="11"/>
      <c r="T34" s="11"/>
      <c r="U34" s="11"/>
      <c r="V34" s="18"/>
      <c r="W34" s="11"/>
      <c r="X34" s="11"/>
      <c r="Y34" s="11"/>
      <c r="Z34" s="11"/>
      <c r="AA34" s="11"/>
      <c r="AB34" s="11"/>
      <c r="AC34" s="11"/>
      <c r="AD34" s="11"/>
      <c r="AE34" s="11"/>
      <c r="AF34" s="1546"/>
      <c r="AG34" s="1536"/>
    </row>
    <row r="35" spans="1:42" ht="12.75" customHeight="1" x14ac:dyDescent="0.2">
      <c r="A35" s="1531"/>
      <c r="B35" s="1587"/>
      <c r="C35" s="61"/>
      <c r="D35" s="1555"/>
      <c r="E35" s="1555"/>
      <c r="F35" s="1555"/>
      <c r="G35" s="1555"/>
      <c r="H35" s="1555"/>
      <c r="I35" s="1555"/>
      <c r="J35" s="1555"/>
      <c r="K35" s="1555"/>
      <c r="L35" s="1555"/>
      <c r="M35" s="1555"/>
      <c r="N35" s="1555"/>
      <c r="O35" s="1555"/>
      <c r="P35" s="1555"/>
      <c r="Q35" s="1555"/>
      <c r="R35" s="11"/>
      <c r="S35" s="11"/>
      <c r="T35" s="11"/>
      <c r="U35" s="11"/>
      <c r="V35" s="18"/>
      <c r="W35" s="11"/>
      <c r="X35" s="11"/>
      <c r="Y35" s="11"/>
      <c r="Z35" s="11"/>
      <c r="AA35" s="11"/>
      <c r="AB35" s="11"/>
      <c r="AC35" s="11"/>
      <c r="AD35" s="11"/>
      <c r="AE35" s="11"/>
      <c r="AF35" s="1546"/>
      <c r="AG35" s="1536"/>
    </row>
    <row r="36" spans="1:42" ht="15.75" customHeight="1" x14ac:dyDescent="0.2">
      <c r="A36" s="1531"/>
      <c r="B36" s="1587"/>
      <c r="C36" s="61"/>
      <c r="D36" s="1555"/>
      <c r="E36" s="1555"/>
      <c r="F36" s="1555"/>
      <c r="G36" s="1555"/>
      <c r="H36" s="1555"/>
      <c r="I36" s="1555"/>
      <c r="J36" s="1555"/>
      <c r="K36" s="1555"/>
      <c r="L36" s="1555"/>
      <c r="M36" s="1555"/>
      <c r="N36" s="1555"/>
      <c r="O36" s="1555"/>
      <c r="P36" s="1555"/>
      <c r="Q36" s="1555"/>
      <c r="R36" s="11"/>
      <c r="S36" s="11"/>
      <c r="T36" s="11"/>
      <c r="U36" s="11"/>
      <c r="V36" s="18"/>
      <c r="W36" s="11"/>
      <c r="X36" s="11"/>
      <c r="Y36" s="11"/>
      <c r="Z36" s="11"/>
      <c r="AA36" s="11"/>
      <c r="AB36" s="11"/>
      <c r="AC36" s="11"/>
      <c r="AD36" s="11"/>
      <c r="AE36" s="11"/>
      <c r="AF36" s="1546"/>
      <c r="AG36" s="1536"/>
    </row>
    <row r="37" spans="1:42" ht="20.25" customHeight="1" x14ac:dyDescent="0.2">
      <c r="A37" s="1531"/>
      <c r="B37" s="1587"/>
      <c r="C37" s="61"/>
      <c r="D37" s="1555"/>
      <c r="E37" s="1555"/>
      <c r="F37" s="1555"/>
      <c r="G37" s="1555"/>
      <c r="H37" s="1555"/>
      <c r="I37" s="1555"/>
      <c r="J37" s="1555"/>
      <c r="K37" s="1555"/>
      <c r="L37" s="1555"/>
      <c r="M37" s="1555"/>
      <c r="N37" s="1555"/>
      <c r="O37" s="1555"/>
      <c r="P37" s="1555"/>
      <c r="Q37" s="1555"/>
      <c r="R37" s="11"/>
      <c r="S37" s="11"/>
      <c r="T37" s="11"/>
      <c r="U37" s="11"/>
      <c r="V37" s="18"/>
      <c r="W37" s="11"/>
      <c r="X37" s="11"/>
      <c r="Y37" s="11"/>
      <c r="Z37" s="11"/>
      <c r="AA37" s="11"/>
      <c r="AB37" s="11"/>
      <c r="AC37" s="11"/>
      <c r="AD37" s="11"/>
      <c r="AE37" s="11"/>
      <c r="AF37" s="1546"/>
      <c r="AG37" s="1536"/>
      <c r="AI37" s="1865"/>
      <c r="AJ37" s="1865"/>
      <c r="AK37" s="1865"/>
      <c r="AL37" s="1865"/>
      <c r="AM37" s="1865"/>
      <c r="AN37" s="1865"/>
      <c r="AO37" s="1865"/>
      <c r="AP37" s="1865"/>
    </row>
    <row r="38" spans="1:42" ht="15.75" customHeight="1" x14ac:dyDescent="0.2">
      <c r="A38" s="1531"/>
      <c r="B38" s="1587"/>
      <c r="C38" s="61"/>
      <c r="D38" s="1555"/>
      <c r="E38" s="1555"/>
      <c r="F38" s="1555"/>
      <c r="G38" s="1555"/>
      <c r="H38" s="1555"/>
      <c r="I38" s="1555"/>
      <c r="J38" s="1555"/>
      <c r="K38" s="1555"/>
      <c r="L38" s="1555"/>
      <c r="M38" s="1555"/>
      <c r="N38" s="1555"/>
      <c r="O38" s="1555"/>
      <c r="P38" s="1555"/>
      <c r="Q38" s="1555"/>
      <c r="R38" s="11"/>
      <c r="S38" s="11"/>
      <c r="T38" s="11"/>
      <c r="U38" s="11"/>
      <c r="V38" s="18"/>
      <c r="W38" s="11"/>
      <c r="X38" s="11"/>
      <c r="Y38" s="11"/>
      <c r="Z38" s="11"/>
      <c r="AA38" s="11"/>
      <c r="AB38" s="11"/>
      <c r="AC38" s="11"/>
      <c r="AD38" s="11"/>
      <c r="AE38" s="11"/>
      <c r="AF38" s="1546"/>
      <c r="AG38" s="1536"/>
      <c r="AI38" s="1865"/>
      <c r="AJ38" s="1865"/>
      <c r="AK38" s="1865"/>
      <c r="AL38" s="1865"/>
      <c r="AM38" s="1865"/>
      <c r="AN38" s="1865"/>
      <c r="AO38" s="1865"/>
      <c r="AP38" s="1865"/>
    </row>
    <row r="39" spans="1:42" ht="12.75" customHeight="1" x14ac:dyDescent="0.2">
      <c r="A39" s="1531"/>
      <c r="B39" s="1587"/>
      <c r="C39" s="61"/>
      <c r="D39" s="1555"/>
      <c r="E39" s="1555"/>
      <c r="F39" s="1555"/>
      <c r="G39" s="1555"/>
      <c r="H39" s="1555"/>
      <c r="I39" s="1555"/>
      <c r="J39" s="1555"/>
      <c r="K39" s="1555"/>
      <c r="L39" s="1555"/>
      <c r="M39" s="1555"/>
      <c r="N39" s="1555"/>
      <c r="O39" s="1555"/>
      <c r="P39" s="1555"/>
      <c r="Q39" s="1555"/>
      <c r="R39" s="11"/>
      <c r="S39" s="11"/>
      <c r="T39" s="11"/>
      <c r="U39" s="11"/>
      <c r="V39" s="18"/>
      <c r="W39" s="11"/>
      <c r="X39" s="11"/>
      <c r="Y39" s="11"/>
      <c r="Z39" s="11"/>
      <c r="AA39" s="11"/>
      <c r="AB39" s="11"/>
      <c r="AC39" s="11"/>
      <c r="AD39" s="11"/>
      <c r="AE39" s="11"/>
      <c r="AF39" s="1546"/>
      <c r="AG39" s="1536"/>
      <c r="AI39" s="1865"/>
      <c r="AJ39" s="1865"/>
      <c r="AK39" s="1865"/>
      <c r="AL39" s="1865"/>
      <c r="AM39" s="1865"/>
      <c r="AN39" s="1865"/>
      <c r="AO39" s="1865"/>
      <c r="AP39" s="1865"/>
    </row>
    <row r="40" spans="1:42" ht="12" customHeight="1" x14ac:dyDescent="0.2">
      <c r="A40" s="1531"/>
      <c r="B40" s="1587"/>
      <c r="C40" s="61"/>
      <c r="D40" s="1555"/>
      <c r="E40" s="1555"/>
      <c r="F40" s="1555"/>
      <c r="G40" s="1555"/>
      <c r="H40" s="1555"/>
      <c r="I40" s="1555"/>
      <c r="J40" s="1555"/>
      <c r="K40" s="1555"/>
      <c r="L40" s="1555"/>
      <c r="M40" s="1555"/>
      <c r="N40" s="1555"/>
      <c r="O40" s="1555"/>
      <c r="P40" s="1555"/>
      <c r="Q40" s="1555"/>
      <c r="R40" s="11"/>
      <c r="S40" s="11"/>
      <c r="T40" s="11"/>
      <c r="U40" s="11"/>
      <c r="V40" s="18"/>
      <c r="W40" s="11"/>
      <c r="X40" s="11"/>
      <c r="Y40" s="11"/>
      <c r="Z40" s="11"/>
      <c r="AA40" s="11"/>
      <c r="AB40" s="11"/>
      <c r="AC40" s="11"/>
      <c r="AD40" s="11"/>
      <c r="AE40" s="11"/>
      <c r="AF40" s="1546"/>
      <c r="AG40" s="1536"/>
      <c r="AI40" s="1865"/>
      <c r="AJ40" s="1865"/>
      <c r="AK40" s="1865"/>
      <c r="AL40" s="1865"/>
      <c r="AM40" s="1865"/>
      <c r="AN40" s="1865"/>
      <c r="AO40" s="1865"/>
      <c r="AP40" s="1865"/>
    </row>
    <row r="41" spans="1:42" ht="12.75" customHeight="1" x14ac:dyDescent="0.2">
      <c r="A41" s="1531"/>
      <c r="B41" s="1587"/>
      <c r="C41" s="61"/>
      <c r="D41" s="1555"/>
      <c r="E41" s="1555"/>
      <c r="F41" s="1555"/>
      <c r="G41" s="1555"/>
      <c r="H41" s="1555"/>
      <c r="I41" s="1555"/>
      <c r="J41" s="1555"/>
      <c r="K41" s="1555"/>
      <c r="L41" s="1555"/>
      <c r="M41" s="1555"/>
      <c r="N41" s="1555"/>
      <c r="O41" s="1555"/>
      <c r="P41" s="1555"/>
      <c r="Q41" s="1555"/>
      <c r="R41" s="11"/>
      <c r="S41" s="11"/>
      <c r="T41" s="11"/>
      <c r="U41" s="11"/>
      <c r="V41" s="18"/>
      <c r="W41" s="11"/>
      <c r="X41" s="11"/>
      <c r="Y41" s="11"/>
      <c r="Z41" s="11"/>
      <c r="AA41" s="11"/>
      <c r="AB41" s="11"/>
      <c r="AC41" s="11"/>
      <c r="AD41" s="11"/>
      <c r="AE41" s="11"/>
      <c r="AF41" s="1546"/>
      <c r="AG41" s="1536"/>
      <c r="AI41" s="1865"/>
      <c r="AJ41" s="1865"/>
      <c r="AK41" s="1865"/>
      <c r="AL41" s="1865"/>
      <c r="AM41" s="1865"/>
      <c r="AN41" s="1865"/>
      <c r="AO41" s="1865"/>
      <c r="AP41" s="1865"/>
    </row>
    <row r="42" spans="1:42" ht="12.75" customHeight="1" x14ac:dyDescent="0.2">
      <c r="A42" s="1531"/>
      <c r="B42" s="1587"/>
      <c r="C42" s="61"/>
      <c r="D42" s="1555"/>
      <c r="E42" s="1555"/>
      <c r="F42" s="1555"/>
      <c r="G42" s="1555"/>
      <c r="H42" s="1555"/>
      <c r="I42" s="1555"/>
      <c r="J42" s="1555"/>
      <c r="K42" s="1555"/>
      <c r="L42" s="1555"/>
      <c r="M42" s="1555"/>
      <c r="N42" s="1555"/>
      <c r="O42" s="1555"/>
      <c r="P42" s="1555"/>
      <c r="Q42" s="1555"/>
      <c r="R42" s="11"/>
      <c r="S42" s="11"/>
      <c r="T42" s="11"/>
      <c r="U42" s="11"/>
      <c r="V42" s="18"/>
      <c r="W42" s="11"/>
      <c r="X42" s="11"/>
      <c r="Y42" s="11"/>
      <c r="Z42" s="11"/>
      <c r="AA42" s="11"/>
      <c r="AB42" s="11"/>
      <c r="AC42" s="11"/>
      <c r="AD42" s="11"/>
      <c r="AE42" s="11"/>
      <c r="AF42" s="1546"/>
      <c r="AG42" s="1536"/>
      <c r="AI42" s="1865"/>
      <c r="AJ42" s="1865"/>
      <c r="AK42" s="1865"/>
      <c r="AL42" s="1865"/>
      <c r="AM42" s="1865"/>
      <c r="AN42" s="1865"/>
      <c r="AO42" s="1865"/>
      <c r="AP42" s="1865"/>
    </row>
    <row r="43" spans="1:42" ht="9" customHeight="1" x14ac:dyDescent="0.2">
      <c r="A43" s="1531"/>
      <c r="B43" s="1587"/>
      <c r="C43" s="61"/>
      <c r="D43" s="1555"/>
      <c r="E43" s="1555"/>
      <c r="F43" s="1555"/>
      <c r="G43" s="1555"/>
      <c r="H43" s="1555"/>
      <c r="I43" s="1555"/>
      <c r="J43" s="1555"/>
      <c r="K43" s="1555"/>
      <c r="L43" s="1555"/>
      <c r="M43" s="1555"/>
      <c r="N43" s="1555"/>
      <c r="O43" s="1555"/>
      <c r="P43" s="1555"/>
      <c r="Q43" s="1555"/>
      <c r="R43" s="11"/>
      <c r="S43" s="11"/>
      <c r="T43" s="11"/>
      <c r="U43" s="11"/>
      <c r="V43" s="18"/>
      <c r="W43" s="11"/>
      <c r="X43" s="11"/>
      <c r="Y43" s="11"/>
      <c r="Z43" s="11"/>
      <c r="AA43" s="11"/>
      <c r="AB43" s="11"/>
      <c r="AC43" s="11"/>
      <c r="AD43" s="11"/>
      <c r="AE43" s="11"/>
      <c r="AF43" s="1546"/>
      <c r="AG43" s="1536"/>
      <c r="AI43" s="2231"/>
      <c r="AJ43" s="2231"/>
      <c r="AK43" s="2231"/>
      <c r="AL43" s="2231"/>
      <c r="AM43" s="2231"/>
      <c r="AN43" s="2231"/>
      <c r="AO43" s="2231"/>
      <c r="AP43" s="2231"/>
    </row>
    <row r="44" spans="1:42" ht="19.5" customHeight="1" x14ac:dyDescent="0.2">
      <c r="A44" s="1531"/>
      <c r="B44" s="1587"/>
      <c r="C44" s="1536"/>
      <c r="D44" s="1536"/>
      <c r="E44" s="1536"/>
      <c r="F44" s="1536"/>
      <c r="G44" s="1536"/>
      <c r="H44" s="1536"/>
      <c r="I44" s="1536"/>
      <c r="J44" s="1536"/>
      <c r="K44" s="1536"/>
      <c r="L44" s="1536"/>
      <c r="M44" s="1536"/>
      <c r="N44" s="1536"/>
      <c r="O44" s="1536"/>
      <c r="P44" s="1536"/>
      <c r="Q44" s="1536"/>
      <c r="R44" s="1559"/>
      <c r="S44" s="1559"/>
      <c r="T44" s="1536"/>
      <c r="U44" s="1536"/>
      <c r="V44" s="1536"/>
      <c r="W44" s="1536"/>
      <c r="X44" s="1536"/>
      <c r="Y44" s="1536"/>
      <c r="Z44" s="1536"/>
      <c r="AA44" s="1536"/>
      <c r="AB44" s="1538"/>
      <c r="AC44" s="1536"/>
      <c r="AD44" s="1538"/>
      <c r="AE44" s="1536"/>
      <c r="AF44" s="1546"/>
      <c r="AG44" s="1536"/>
      <c r="AI44" s="1865"/>
      <c r="AJ44" s="1865"/>
      <c r="AK44" s="1865"/>
      <c r="AL44" s="1865"/>
      <c r="AM44" s="1865"/>
      <c r="AN44" s="1865"/>
      <c r="AO44" s="1865"/>
      <c r="AP44" s="1865"/>
    </row>
    <row r="45" spans="1:42" ht="13.5" customHeight="1" x14ac:dyDescent="0.2">
      <c r="A45" s="1531"/>
      <c r="B45" s="1587"/>
      <c r="C45" s="1541"/>
      <c r="D45" s="1542"/>
      <c r="E45" s="1542"/>
      <c r="F45" s="1542"/>
      <c r="G45" s="1542"/>
      <c r="H45" s="1542"/>
      <c r="I45" s="1542"/>
      <c r="J45" s="1542"/>
      <c r="K45" s="1542"/>
      <c r="L45" s="1542"/>
      <c r="M45" s="1542"/>
      <c r="N45" s="1542"/>
      <c r="O45" s="1542"/>
      <c r="P45" s="1542"/>
      <c r="Q45" s="1542"/>
      <c r="R45" s="1543"/>
      <c r="S45" s="1543"/>
      <c r="T45" s="1543"/>
      <c r="U45" s="1543"/>
      <c r="V45" s="1543"/>
      <c r="W45" s="1543"/>
      <c r="X45" s="1543"/>
      <c r="Y45" s="1543"/>
      <c r="Z45" s="1543"/>
      <c r="AA45" s="1543"/>
      <c r="AB45" s="1543"/>
      <c r="AC45" s="1543"/>
      <c r="AD45" s="1543"/>
      <c r="AE45" s="1543"/>
      <c r="AF45" s="1546"/>
      <c r="AG45" s="1536"/>
      <c r="AI45" s="1865"/>
      <c r="AJ45" s="1865"/>
      <c r="AK45" s="1865"/>
      <c r="AL45" s="1865"/>
      <c r="AM45" s="1865"/>
      <c r="AN45" s="1865"/>
      <c r="AO45" s="1865"/>
      <c r="AP45" s="1865"/>
    </row>
    <row r="46" spans="1:42" ht="3.75" customHeight="1" x14ac:dyDescent="0.2">
      <c r="A46" s="1531"/>
      <c r="B46" s="1587"/>
      <c r="C46" s="1862"/>
      <c r="D46" s="1862"/>
      <c r="E46" s="1862"/>
      <c r="F46" s="1862"/>
      <c r="G46" s="1862"/>
      <c r="H46" s="1862"/>
      <c r="I46" s="1862"/>
      <c r="J46" s="1862"/>
      <c r="K46" s="1862"/>
      <c r="L46" s="1862"/>
      <c r="M46" s="1862"/>
      <c r="N46" s="1862"/>
      <c r="O46" s="1862"/>
      <c r="P46" s="1862"/>
      <c r="Q46" s="1862"/>
      <c r="R46" s="1546"/>
      <c r="S46" s="1546"/>
      <c r="T46" s="1546"/>
      <c r="U46" s="1546"/>
      <c r="V46" s="1546"/>
      <c r="W46" s="1546"/>
      <c r="X46" s="1546"/>
      <c r="Y46" s="1546"/>
      <c r="Z46" s="1546"/>
      <c r="AA46" s="1546"/>
      <c r="AB46" s="1546"/>
      <c r="AC46" s="1546"/>
      <c r="AD46" s="1546"/>
      <c r="AE46" s="1546"/>
      <c r="AF46" s="1546"/>
      <c r="AG46" s="1536"/>
      <c r="AI46" s="1866"/>
      <c r="AJ46" s="1866"/>
      <c r="AK46" s="1866"/>
      <c r="AL46" s="1866"/>
      <c r="AM46" s="1866"/>
      <c r="AN46" s="1866"/>
      <c r="AO46" s="1866"/>
      <c r="AP46" s="1866"/>
    </row>
    <row r="47" spans="1:42" ht="11.25" customHeight="1" x14ac:dyDescent="0.2">
      <c r="A47" s="1531"/>
      <c r="B47" s="1587"/>
      <c r="C47" s="1862"/>
      <c r="D47" s="1862"/>
      <c r="E47" s="1863"/>
      <c r="F47" s="2229"/>
      <c r="G47" s="2229"/>
      <c r="H47" s="2229"/>
      <c r="I47" s="2229"/>
      <c r="J47" s="2229"/>
      <c r="K47" s="2229"/>
      <c r="L47" s="2229"/>
      <c r="M47" s="2229"/>
      <c r="N47" s="2229"/>
      <c r="O47" s="2229"/>
      <c r="P47" s="2229"/>
      <c r="Q47" s="2229"/>
      <c r="R47" s="2229"/>
      <c r="S47" s="2229"/>
      <c r="T47" s="2229"/>
      <c r="U47" s="2229"/>
      <c r="V47" s="2229"/>
      <c r="W47" s="1863"/>
      <c r="X47" s="2229"/>
      <c r="Y47" s="2229"/>
      <c r="Z47" s="2229"/>
      <c r="AA47" s="2229"/>
      <c r="AB47" s="2229"/>
      <c r="AC47" s="2229"/>
      <c r="AD47" s="2229"/>
      <c r="AE47" s="1863"/>
      <c r="AF47" s="1536"/>
      <c r="AG47" s="1536"/>
      <c r="AI47" s="1866"/>
      <c r="AJ47" s="1866"/>
      <c r="AK47" s="1866"/>
      <c r="AL47" s="1866"/>
      <c r="AM47" s="1866"/>
      <c r="AN47" s="1866"/>
      <c r="AO47" s="1866"/>
      <c r="AP47" s="1866"/>
    </row>
    <row r="48" spans="1:42" ht="12.75" customHeight="1" x14ac:dyDescent="0.2">
      <c r="A48" s="1531"/>
      <c r="B48" s="1587"/>
      <c r="C48" s="1862"/>
      <c r="D48" s="1862"/>
      <c r="E48" s="1863"/>
      <c r="F48" s="1863"/>
      <c r="G48" s="1863"/>
      <c r="H48" s="1863"/>
      <c r="I48" s="1863"/>
      <c r="J48" s="1863"/>
      <c r="K48" s="1863"/>
      <c r="L48" s="1863"/>
      <c r="M48" s="1863"/>
      <c r="N48" s="1863"/>
      <c r="O48" s="1863"/>
      <c r="P48" s="1863"/>
      <c r="Q48" s="1863"/>
      <c r="R48" s="1863"/>
      <c r="S48" s="1863"/>
      <c r="T48" s="1863"/>
      <c r="U48" s="1863"/>
      <c r="V48" s="1863"/>
      <c r="W48" s="1863"/>
      <c r="X48" s="1863"/>
      <c r="Y48" s="1863"/>
      <c r="Z48" s="1863"/>
      <c r="AA48" s="1863"/>
      <c r="AB48" s="1863"/>
      <c r="AC48" s="1863"/>
      <c r="AD48" s="1863"/>
      <c r="AE48" s="1863"/>
      <c r="AF48" s="1546"/>
      <c r="AG48" s="1536"/>
      <c r="AI48" s="1866"/>
      <c r="AJ48" s="1866"/>
      <c r="AK48" s="1866"/>
      <c r="AL48" s="1866"/>
      <c r="AM48" s="1866"/>
      <c r="AN48" s="1866"/>
      <c r="AO48" s="1866"/>
      <c r="AP48" s="1866"/>
    </row>
    <row r="49" spans="1:42" ht="6" customHeight="1" x14ac:dyDescent="0.2">
      <c r="A49" s="1531"/>
      <c r="B49" s="1587"/>
      <c r="C49" s="1862"/>
      <c r="D49" s="1862"/>
      <c r="E49" s="1863"/>
      <c r="F49" s="1863"/>
      <c r="G49" s="1863"/>
      <c r="H49" s="1863"/>
      <c r="I49" s="1863"/>
      <c r="J49" s="1863"/>
      <c r="K49" s="1863"/>
      <c r="L49" s="1863"/>
      <c r="M49" s="1863"/>
      <c r="N49" s="1863"/>
      <c r="O49" s="1863"/>
      <c r="P49" s="1863"/>
      <c r="Q49" s="1863"/>
      <c r="R49" s="1863"/>
      <c r="S49" s="1863"/>
      <c r="T49" s="1863"/>
      <c r="U49" s="1863"/>
      <c r="V49" s="1863"/>
      <c r="W49" s="1863"/>
      <c r="X49" s="1863"/>
      <c r="Y49" s="1863"/>
      <c r="Z49" s="1863"/>
      <c r="AA49" s="1863"/>
      <c r="AB49" s="1863"/>
      <c r="AC49" s="1863"/>
      <c r="AD49" s="1863"/>
      <c r="AE49" s="1863"/>
      <c r="AF49" s="1546"/>
      <c r="AG49" s="1536"/>
      <c r="AI49" s="2232"/>
      <c r="AJ49" s="2232"/>
      <c r="AK49" s="2232"/>
      <c r="AL49" s="2232"/>
      <c r="AM49" s="2232"/>
      <c r="AN49" s="2232"/>
      <c r="AO49" s="2232"/>
      <c r="AP49" s="2232"/>
    </row>
    <row r="50" spans="1:42" s="1564" customFormat="1" ht="12" customHeight="1" x14ac:dyDescent="0.2">
      <c r="A50" s="1563"/>
      <c r="B50" s="1589"/>
      <c r="C50" s="1864"/>
      <c r="D50" s="1558"/>
      <c r="E50" s="1561"/>
      <c r="F50" s="1561"/>
      <c r="G50" s="1561"/>
      <c r="H50" s="1561"/>
      <c r="I50" s="1561"/>
      <c r="J50" s="1561"/>
      <c r="K50" s="1561"/>
      <c r="L50" s="1561"/>
      <c r="M50" s="1561"/>
      <c r="N50" s="1561"/>
      <c r="O50" s="1561"/>
      <c r="P50" s="1561"/>
      <c r="Q50" s="1561"/>
      <c r="R50" s="1561"/>
      <c r="S50" s="1561"/>
      <c r="T50" s="1561"/>
      <c r="U50" s="1561"/>
      <c r="V50" s="1561"/>
      <c r="W50" s="1561"/>
      <c r="X50" s="1561"/>
      <c r="Y50" s="1561"/>
      <c r="Z50" s="1561"/>
      <c r="AA50" s="1561"/>
      <c r="AB50" s="1561"/>
      <c r="AC50" s="1561"/>
      <c r="AD50" s="1561"/>
      <c r="AE50" s="1561"/>
      <c r="AF50" s="1591"/>
      <c r="AG50" s="1560"/>
      <c r="AI50" s="1865"/>
      <c r="AJ50" s="1865"/>
      <c r="AK50" s="1865"/>
      <c r="AL50" s="1865"/>
      <c r="AM50" s="1865"/>
      <c r="AN50" s="1865"/>
      <c r="AO50" s="1865"/>
      <c r="AP50" s="1865"/>
    </row>
    <row r="51" spans="1:42" ht="12" customHeight="1" x14ac:dyDescent="0.2">
      <c r="A51" s="1531"/>
      <c r="B51" s="1587"/>
      <c r="C51" s="61"/>
      <c r="D51" s="1555"/>
      <c r="E51" s="1556"/>
      <c r="F51" s="1565"/>
      <c r="G51" s="1565"/>
      <c r="H51" s="1565"/>
      <c r="I51" s="1565"/>
      <c r="J51" s="1565"/>
      <c r="K51" s="1565"/>
      <c r="L51" s="1565"/>
      <c r="M51" s="1565"/>
      <c r="N51" s="1565"/>
      <c r="O51" s="1565"/>
      <c r="P51" s="1565"/>
      <c r="Q51" s="1565"/>
      <c r="R51" s="1565"/>
      <c r="S51" s="1565"/>
      <c r="T51" s="1565"/>
      <c r="U51" s="1565"/>
      <c r="V51" s="1565"/>
      <c r="W51" s="1565"/>
      <c r="X51" s="1565"/>
      <c r="Y51" s="1565"/>
      <c r="Z51" s="1565"/>
      <c r="AA51" s="1565"/>
      <c r="AB51" s="1565"/>
      <c r="AC51" s="1565"/>
      <c r="AD51" s="1565"/>
      <c r="AE51" s="1556"/>
      <c r="AF51" s="1546"/>
      <c r="AG51" s="1536"/>
      <c r="AI51" s="1865"/>
      <c r="AJ51" s="1865"/>
      <c r="AK51" s="1865"/>
      <c r="AL51" s="1865"/>
      <c r="AM51" s="1865"/>
      <c r="AN51" s="1865"/>
      <c r="AO51" s="1865"/>
      <c r="AP51" s="1865"/>
    </row>
    <row r="52" spans="1:42" ht="12" customHeight="1" x14ac:dyDescent="0.2">
      <c r="A52" s="1531"/>
      <c r="B52" s="1587"/>
      <c r="C52" s="61"/>
      <c r="D52" s="1555"/>
      <c r="E52" s="1556"/>
      <c r="F52" s="1565"/>
      <c r="G52" s="1565"/>
      <c r="H52" s="1565"/>
      <c r="I52" s="1565"/>
      <c r="J52" s="1565"/>
      <c r="K52" s="1565"/>
      <c r="L52" s="1565"/>
      <c r="M52" s="1565"/>
      <c r="N52" s="1565"/>
      <c r="O52" s="1565"/>
      <c r="P52" s="1565"/>
      <c r="Q52" s="1565"/>
      <c r="R52" s="1565"/>
      <c r="S52" s="1565"/>
      <c r="T52" s="1565"/>
      <c r="U52" s="1565"/>
      <c r="V52" s="1565"/>
      <c r="W52" s="1565"/>
      <c r="X52" s="1565"/>
      <c r="Y52" s="1565"/>
      <c r="Z52" s="1565"/>
      <c r="AA52" s="1565"/>
      <c r="AB52" s="1565"/>
      <c r="AC52" s="1565"/>
      <c r="AD52" s="1565"/>
      <c r="AE52" s="1556"/>
      <c r="AF52" s="1546"/>
      <c r="AG52" s="1536"/>
      <c r="AI52" s="1866"/>
      <c r="AJ52" s="1866"/>
      <c r="AK52" s="1866"/>
      <c r="AL52" s="1866"/>
      <c r="AM52" s="1866"/>
      <c r="AN52" s="1866"/>
      <c r="AO52" s="1866"/>
      <c r="AP52" s="1866"/>
    </row>
    <row r="53" spans="1:42" ht="12" customHeight="1" x14ac:dyDescent="0.2">
      <c r="A53" s="1531"/>
      <c r="B53" s="1587"/>
      <c r="C53" s="61"/>
      <c r="D53" s="1555"/>
      <c r="E53" s="1556"/>
      <c r="F53" s="1565"/>
      <c r="G53" s="1565"/>
      <c r="H53" s="1565"/>
      <c r="I53" s="1565"/>
      <c r="J53" s="1565"/>
      <c r="K53" s="1565"/>
      <c r="L53" s="1565"/>
      <c r="M53" s="1565"/>
      <c r="N53" s="1565"/>
      <c r="O53" s="1565"/>
      <c r="P53" s="1565"/>
      <c r="Q53" s="1565"/>
      <c r="R53" s="1565"/>
      <c r="S53" s="1565"/>
      <c r="T53" s="1565"/>
      <c r="U53" s="1565"/>
      <c r="V53" s="1565"/>
      <c r="W53" s="1565"/>
      <c r="X53" s="1565"/>
      <c r="Y53" s="1565"/>
      <c r="Z53" s="1565"/>
      <c r="AA53" s="1565"/>
      <c r="AB53" s="1565"/>
      <c r="AC53" s="1565"/>
      <c r="AD53" s="1565"/>
      <c r="AE53" s="1556"/>
      <c r="AF53" s="1546"/>
      <c r="AG53" s="1536"/>
      <c r="AI53" s="2230"/>
      <c r="AJ53" s="2230"/>
      <c r="AK53" s="2230"/>
      <c r="AL53" s="2230"/>
      <c r="AM53" s="2230"/>
      <c r="AN53" s="2230"/>
      <c r="AO53" s="2230"/>
      <c r="AP53" s="2230"/>
    </row>
    <row r="54" spans="1:42" ht="12" customHeight="1" x14ac:dyDescent="0.2">
      <c r="A54" s="1531"/>
      <c r="B54" s="1587"/>
      <c r="C54" s="61"/>
      <c r="D54" s="1555"/>
      <c r="E54" s="1556"/>
      <c r="F54" s="1565"/>
      <c r="G54" s="1565"/>
      <c r="H54" s="1565"/>
      <c r="I54" s="1565"/>
      <c r="J54" s="1565"/>
      <c r="K54" s="1565"/>
      <c r="L54" s="1565"/>
      <c r="M54" s="1565"/>
      <c r="N54" s="1565"/>
      <c r="O54" s="1565"/>
      <c r="P54" s="1565"/>
      <c r="Q54" s="1565"/>
      <c r="R54" s="1565"/>
      <c r="S54" s="1565"/>
      <c r="T54" s="1565"/>
      <c r="U54" s="1565"/>
      <c r="V54" s="1565"/>
      <c r="W54" s="1565"/>
      <c r="X54" s="1565"/>
      <c r="Y54" s="1565"/>
      <c r="Z54" s="1565"/>
      <c r="AA54" s="1565"/>
      <c r="AB54" s="1565"/>
      <c r="AC54" s="1565"/>
      <c r="AD54" s="1565"/>
      <c r="AE54" s="1556"/>
      <c r="AF54" s="1546"/>
      <c r="AG54" s="1536"/>
      <c r="AI54" s="1866"/>
      <c r="AJ54" s="1866"/>
      <c r="AK54" s="1866"/>
      <c r="AL54" s="1866"/>
      <c r="AM54" s="1866"/>
      <c r="AN54" s="1866"/>
      <c r="AO54" s="1866"/>
      <c r="AP54" s="1866"/>
    </row>
    <row r="55" spans="1:42" ht="12" customHeight="1" x14ac:dyDescent="0.2">
      <c r="A55" s="1531"/>
      <c r="B55" s="1587"/>
      <c r="C55" s="61"/>
      <c r="D55" s="1555"/>
      <c r="E55" s="1556"/>
      <c r="F55" s="1565"/>
      <c r="G55" s="1565"/>
      <c r="H55" s="1565"/>
      <c r="I55" s="1565"/>
      <c r="J55" s="1565"/>
      <c r="K55" s="1565"/>
      <c r="L55" s="1565"/>
      <c r="M55" s="1565"/>
      <c r="N55" s="1565"/>
      <c r="O55" s="1565"/>
      <c r="P55" s="1565"/>
      <c r="Q55" s="1565"/>
      <c r="R55" s="1565"/>
      <c r="S55" s="1565"/>
      <c r="T55" s="1565"/>
      <c r="U55" s="1565"/>
      <c r="V55" s="1565"/>
      <c r="W55" s="1565"/>
      <c r="X55" s="1565"/>
      <c r="Y55" s="1565"/>
      <c r="Z55" s="1565"/>
      <c r="AA55" s="1565"/>
      <c r="AB55" s="1565"/>
      <c r="AC55" s="1565"/>
      <c r="AD55" s="1565"/>
      <c r="AE55" s="1556"/>
      <c r="AF55" s="1546"/>
      <c r="AG55" s="1536"/>
      <c r="AI55" s="2230"/>
      <c r="AJ55" s="2230"/>
      <c r="AK55" s="2230"/>
      <c r="AL55" s="2230"/>
      <c r="AM55" s="2230"/>
      <c r="AN55" s="2230"/>
      <c r="AO55" s="2230"/>
      <c r="AP55" s="2230"/>
    </row>
    <row r="56" spans="1:42" ht="12" customHeight="1" x14ac:dyDescent="0.2">
      <c r="A56" s="1531"/>
      <c r="B56" s="1587"/>
      <c r="C56" s="61"/>
      <c r="D56" s="1555"/>
      <c r="E56" s="1556"/>
      <c r="F56" s="1565"/>
      <c r="G56" s="1565"/>
      <c r="H56" s="1565"/>
      <c r="I56" s="1565"/>
      <c r="J56" s="1565"/>
      <c r="K56" s="1565"/>
      <c r="L56" s="1565"/>
      <c r="M56" s="1565"/>
      <c r="N56" s="1565"/>
      <c r="O56" s="1565"/>
      <c r="P56" s="1565"/>
      <c r="Q56" s="1565"/>
      <c r="R56" s="1565"/>
      <c r="S56" s="1565"/>
      <c r="T56" s="1565"/>
      <c r="U56" s="1565"/>
      <c r="V56" s="1565"/>
      <c r="W56" s="1565"/>
      <c r="X56" s="1565"/>
      <c r="Y56" s="1565"/>
      <c r="Z56" s="1565"/>
      <c r="AA56" s="1565"/>
      <c r="AB56" s="1565"/>
      <c r="AC56" s="1565"/>
      <c r="AD56" s="1565"/>
      <c r="AE56" s="1556"/>
      <c r="AF56" s="1546"/>
      <c r="AG56" s="1536"/>
      <c r="AI56" s="1866"/>
      <c r="AJ56" s="1866"/>
      <c r="AK56" s="1866"/>
      <c r="AL56" s="1866"/>
      <c r="AM56" s="1866"/>
      <c r="AN56" s="1866"/>
      <c r="AO56" s="1866"/>
      <c r="AP56" s="1866"/>
    </row>
    <row r="57" spans="1:42" ht="12" customHeight="1" x14ac:dyDescent="0.2">
      <c r="A57" s="1531"/>
      <c r="B57" s="1587"/>
      <c r="C57" s="61"/>
      <c r="D57" s="1555"/>
      <c r="E57" s="1556"/>
      <c r="F57" s="1565"/>
      <c r="G57" s="1565"/>
      <c r="H57" s="1565"/>
      <c r="I57" s="1565"/>
      <c r="J57" s="1565"/>
      <c r="K57" s="1565"/>
      <c r="L57" s="1565"/>
      <c r="M57" s="1565"/>
      <c r="N57" s="1565"/>
      <c r="O57" s="1565"/>
      <c r="P57" s="1565"/>
      <c r="Q57" s="1565"/>
      <c r="R57" s="1565"/>
      <c r="S57" s="1565"/>
      <c r="T57" s="1565"/>
      <c r="U57" s="1565"/>
      <c r="V57" s="1565"/>
      <c r="W57" s="1565"/>
      <c r="X57" s="1565"/>
      <c r="Y57" s="1565"/>
      <c r="Z57" s="1565"/>
      <c r="AA57" s="1565"/>
      <c r="AB57" s="1565"/>
      <c r="AC57" s="1565"/>
      <c r="AD57" s="1565"/>
      <c r="AE57" s="1556"/>
      <c r="AF57" s="1546"/>
      <c r="AG57" s="1536"/>
      <c r="AI57" s="2230"/>
      <c r="AJ57" s="2230"/>
      <c r="AK57" s="2230"/>
      <c r="AL57" s="2230"/>
      <c r="AM57" s="2230"/>
      <c r="AN57" s="2230"/>
      <c r="AO57" s="2230"/>
      <c r="AP57" s="2230"/>
    </row>
    <row r="58" spans="1:42" ht="12" customHeight="1" x14ac:dyDescent="0.2">
      <c r="A58" s="1531"/>
      <c r="B58" s="1587"/>
      <c r="C58" s="61"/>
      <c r="D58" s="1555"/>
      <c r="E58" s="1556"/>
      <c r="F58" s="1565"/>
      <c r="G58" s="1565"/>
      <c r="H58" s="1565"/>
      <c r="I58" s="1565"/>
      <c r="J58" s="1565"/>
      <c r="K58" s="1565"/>
      <c r="L58" s="1565"/>
      <c r="M58" s="1565"/>
      <c r="N58" s="1565"/>
      <c r="O58" s="1565"/>
      <c r="P58" s="1565"/>
      <c r="Q58" s="1565"/>
      <c r="R58" s="1565"/>
      <c r="S58" s="1565"/>
      <c r="T58" s="1565"/>
      <c r="U58" s="1565"/>
      <c r="V58" s="1565"/>
      <c r="W58" s="1565"/>
      <c r="X58" s="1565"/>
      <c r="Y58" s="1565"/>
      <c r="Z58" s="1565"/>
      <c r="AA58" s="1565"/>
      <c r="AB58" s="1565"/>
      <c r="AC58" s="1565"/>
      <c r="AD58" s="1565"/>
      <c r="AE58" s="1556"/>
      <c r="AF58" s="1546"/>
      <c r="AG58" s="1536"/>
      <c r="AI58" s="1866"/>
      <c r="AJ58" s="1866"/>
      <c r="AK58" s="1866"/>
      <c r="AL58" s="1866"/>
      <c r="AM58" s="1866"/>
      <c r="AN58" s="1866"/>
      <c r="AO58" s="1866"/>
      <c r="AP58" s="1866"/>
    </row>
    <row r="59" spans="1:42" ht="12" customHeight="1" x14ac:dyDescent="0.2">
      <c r="A59" s="1531"/>
      <c r="B59" s="1587"/>
      <c r="C59" s="61"/>
      <c r="D59" s="1555"/>
      <c r="E59" s="1556"/>
      <c r="F59" s="1565"/>
      <c r="G59" s="1565"/>
      <c r="H59" s="1565"/>
      <c r="I59" s="1565"/>
      <c r="J59" s="1565"/>
      <c r="K59" s="1565"/>
      <c r="L59" s="1565"/>
      <c r="M59" s="1565"/>
      <c r="N59" s="1565"/>
      <c r="O59" s="1565"/>
      <c r="P59" s="1565"/>
      <c r="Q59" s="1565"/>
      <c r="R59" s="1565"/>
      <c r="S59" s="1565"/>
      <c r="T59" s="1565"/>
      <c r="U59" s="1565"/>
      <c r="V59" s="1565"/>
      <c r="W59" s="1565"/>
      <c r="X59" s="1565"/>
      <c r="Y59" s="1565"/>
      <c r="Z59" s="1565"/>
      <c r="AA59" s="1565"/>
      <c r="AB59" s="1565"/>
      <c r="AC59" s="1565"/>
      <c r="AD59" s="1565"/>
      <c r="AE59" s="1556"/>
      <c r="AF59" s="1546"/>
      <c r="AG59" s="1536"/>
      <c r="AI59" s="1866"/>
      <c r="AJ59" s="1866"/>
      <c r="AK59" s="1866"/>
      <c r="AL59" s="1866"/>
      <c r="AM59" s="1866"/>
      <c r="AN59" s="1866"/>
      <c r="AO59" s="1866"/>
      <c r="AP59" s="1866"/>
    </row>
    <row r="60" spans="1:42" ht="12" customHeight="1" x14ac:dyDescent="0.2">
      <c r="A60" s="1531"/>
      <c r="B60" s="1587"/>
      <c r="C60" s="61"/>
      <c r="D60" s="1555"/>
      <c r="E60" s="1556"/>
      <c r="F60" s="1565"/>
      <c r="G60" s="1565"/>
      <c r="H60" s="1565"/>
      <c r="I60" s="1565"/>
      <c r="J60" s="1565"/>
      <c r="K60" s="1565"/>
      <c r="L60" s="1565"/>
      <c r="M60" s="1565"/>
      <c r="N60" s="1565"/>
      <c r="O60" s="1565"/>
      <c r="P60" s="1565"/>
      <c r="Q60" s="1565"/>
      <c r="R60" s="1565"/>
      <c r="S60" s="1565"/>
      <c r="T60" s="1565"/>
      <c r="U60" s="1565"/>
      <c r="V60" s="1565"/>
      <c r="W60" s="1565"/>
      <c r="X60" s="1565"/>
      <c r="Y60" s="1565"/>
      <c r="Z60" s="1565"/>
      <c r="AA60" s="1565"/>
      <c r="AB60" s="1565"/>
      <c r="AC60" s="1565"/>
      <c r="AD60" s="1565"/>
      <c r="AE60" s="1556"/>
      <c r="AF60" s="1546"/>
      <c r="AG60" s="1536"/>
      <c r="AI60" s="1866"/>
      <c r="AJ60" s="1866"/>
      <c r="AK60" s="1866"/>
      <c r="AL60" s="1866"/>
      <c r="AM60" s="1866"/>
      <c r="AN60" s="1866"/>
      <c r="AO60" s="1866"/>
      <c r="AP60" s="1866"/>
    </row>
    <row r="61" spans="1:42" ht="12" customHeight="1" x14ac:dyDescent="0.2">
      <c r="A61" s="1531"/>
      <c r="B61" s="1587"/>
      <c r="C61" s="61"/>
      <c r="D61" s="1555"/>
      <c r="E61" s="1556"/>
      <c r="F61" s="1565"/>
      <c r="G61" s="1565"/>
      <c r="H61" s="1565"/>
      <c r="I61" s="1565"/>
      <c r="J61" s="1565"/>
      <c r="K61" s="1565"/>
      <c r="L61" s="1565"/>
      <c r="M61" s="1565"/>
      <c r="N61" s="1565"/>
      <c r="O61" s="1565"/>
      <c r="P61" s="1565"/>
      <c r="Q61" s="1565"/>
      <c r="R61" s="1565"/>
      <c r="S61" s="1565"/>
      <c r="T61" s="1565"/>
      <c r="U61" s="1565"/>
      <c r="V61" s="1565"/>
      <c r="W61" s="1565"/>
      <c r="X61" s="1565"/>
      <c r="Y61" s="1565"/>
      <c r="Z61" s="1565"/>
      <c r="AA61" s="1565"/>
      <c r="AB61" s="1565"/>
      <c r="AC61" s="1565"/>
      <c r="AD61" s="1565"/>
      <c r="AE61" s="1556"/>
      <c r="AF61" s="1546"/>
      <c r="AG61" s="1536"/>
      <c r="AI61" s="1866"/>
      <c r="AJ61" s="1866"/>
      <c r="AK61" s="1866"/>
      <c r="AL61" s="1866"/>
      <c r="AM61" s="1866"/>
      <c r="AN61" s="1866"/>
      <c r="AO61" s="1866"/>
      <c r="AP61" s="1866"/>
    </row>
    <row r="62" spans="1:42" ht="12" customHeight="1" x14ac:dyDescent="0.2">
      <c r="A62" s="1531"/>
      <c r="B62" s="1587"/>
      <c r="C62" s="61"/>
      <c r="D62" s="1555"/>
      <c r="E62" s="1556"/>
      <c r="F62" s="1565"/>
      <c r="G62" s="1565"/>
      <c r="H62" s="1565"/>
      <c r="I62" s="1565"/>
      <c r="J62" s="1565"/>
      <c r="K62" s="1565"/>
      <c r="L62" s="1565"/>
      <c r="M62" s="1565"/>
      <c r="N62" s="1565"/>
      <c r="O62" s="1565"/>
      <c r="P62" s="1565"/>
      <c r="Q62" s="1565"/>
      <c r="R62" s="1565"/>
      <c r="S62" s="1565"/>
      <c r="T62" s="1565"/>
      <c r="U62" s="1565"/>
      <c r="V62" s="1565"/>
      <c r="W62" s="1565"/>
      <c r="X62" s="1565"/>
      <c r="Y62" s="1565"/>
      <c r="Z62" s="1565"/>
      <c r="AA62" s="1565"/>
      <c r="AB62" s="1565"/>
      <c r="AC62" s="1565"/>
      <c r="AD62" s="1565"/>
      <c r="AE62" s="1556"/>
      <c r="AF62" s="1546"/>
      <c r="AG62" s="1536"/>
      <c r="AI62" s="1866"/>
      <c r="AJ62" s="1866"/>
      <c r="AK62" s="1866"/>
      <c r="AL62" s="1866"/>
      <c r="AM62" s="1866"/>
      <c r="AN62" s="1866"/>
      <c r="AO62" s="1866"/>
      <c r="AP62" s="1866"/>
    </row>
    <row r="63" spans="1:42" ht="12" customHeight="1" x14ac:dyDescent="0.2">
      <c r="A63" s="1531"/>
      <c r="B63" s="1587"/>
      <c r="C63" s="61"/>
      <c r="D63" s="1555"/>
      <c r="E63" s="1556"/>
      <c r="F63" s="1565"/>
      <c r="G63" s="1565"/>
      <c r="H63" s="1565"/>
      <c r="I63" s="1565"/>
      <c r="J63" s="1565"/>
      <c r="K63" s="1565"/>
      <c r="L63" s="1565"/>
      <c r="M63" s="1565"/>
      <c r="N63" s="1565"/>
      <c r="O63" s="1565"/>
      <c r="P63" s="1565"/>
      <c r="Q63" s="1565"/>
      <c r="R63" s="1565"/>
      <c r="S63" s="1565"/>
      <c r="T63" s="1565"/>
      <c r="U63" s="1565"/>
      <c r="V63" s="1565"/>
      <c r="W63" s="1565"/>
      <c r="X63" s="1565"/>
      <c r="Y63" s="1565"/>
      <c r="Z63" s="1565"/>
      <c r="AA63" s="1565"/>
      <c r="AB63" s="1565"/>
      <c r="AC63" s="1565"/>
      <c r="AD63" s="1565"/>
      <c r="AE63" s="1556"/>
      <c r="AF63" s="1546"/>
      <c r="AG63" s="1536"/>
      <c r="AI63" s="1866"/>
      <c r="AJ63" s="1866"/>
      <c r="AK63" s="1866"/>
      <c r="AL63" s="1866"/>
      <c r="AM63" s="1866"/>
      <c r="AN63" s="1866"/>
      <c r="AO63" s="1866"/>
      <c r="AP63" s="1866"/>
    </row>
    <row r="64" spans="1:42" ht="12" customHeight="1" x14ac:dyDescent="0.2">
      <c r="A64" s="1531"/>
      <c r="B64" s="1587"/>
      <c r="C64" s="61"/>
      <c r="D64" s="1555"/>
      <c r="E64" s="1556"/>
      <c r="F64" s="1565"/>
      <c r="G64" s="1565"/>
      <c r="H64" s="1565"/>
      <c r="I64" s="1565"/>
      <c r="J64" s="1565"/>
      <c r="K64" s="1565"/>
      <c r="L64" s="1565"/>
      <c r="M64" s="1565"/>
      <c r="N64" s="1565"/>
      <c r="O64" s="1565"/>
      <c r="P64" s="1565"/>
      <c r="Q64" s="1565"/>
      <c r="R64" s="1565"/>
      <c r="S64" s="1565"/>
      <c r="T64" s="1565"/>
      <c r="U64" s="1565"/>
      <c r="V64" s="1565"/>
      <c r="W64" s="1565"/>
      <c r="X64" s="1565"/>
      <c r="Y64" s="1565"/>
      <c r="Z64" s="1565"/>
      <c r="AA64" s="1565"/>
      <c r="AB64" s="1565"/>
      <c r="AC64" s="1565"/>
      <c r="AD64" s="1565"/>
      <c r="AE64" s="1556"/>
      <c r="AF64" s="1546"/>
      <c r="AG64" s="1536"/>
      <c r="AI64" s="1866"/>
      <c r="AJ64" s="1866"/>
      <c r="AK64" s="1866"/>
      <c r="AL64" s="1866"/>
      <c r="AM64" s="1866"/>
      <c r="AN64" s="1866"/>
      <c r="AO64" s="1866"/>
      <c r="AP64" s="1866"/>
    </row>
    <row r="65" spans="1:42" ht="12" customHeight="1" x14ac:dyDescent="0.2">
      <c r="A65" s="1531"/>
      <c r="B65" s="1587"/>
      <c r="C65" s="61"/>
      <c r="D65" s="1555"/>
      <c r="E65" s="1556"/>
      <c r="F65" s="1565"/>
      <c r="G65" s="1565"/>
      <c r="H65" s="1565"/>
      <c r="I65" s="1565"/>
      <c r="J65" s="1565"/>
      <c r="K65" s="1565"/>
      <c r="L65" s="1565"/>
      <c r="M65" s="1565"/>
      <c r="N65" s="1565"/>
      <c r="O65" s="1565"/>
      <c r="P65" s="1565"/>
      <c r="Q65" s="1565"/>
      <c r="R65" s="1565"/>
      <c r="S65" s="1565"/>
      <c r="T65" s="1565"/>
      <c r="U65" s="1565"/>
      <c r="V65" s="1565"/>
      <c r="W65" s="1565"/>
      <c r="X65" s="1565"/>
      <c r="Y65" s="1565"/>
      <c r="Z65" s="1565"/>
      <c r="AA65" s="1565"/>
      <c r="AB65" s="1565"/>
      <c r="AC65" s="1565"/>
      <c r="AD65" s="1565"/>
      <c r="AE65" s="1556"/>
      <c r="AF65" s="1546"/>
      <c r="AG65" s="1536"/>
      <c r="AI65" s="1866"/>
      <c r="AJ65" s="1866"/>
      <c r="AK65" s="1866"/>
      <c r="AL65" s="1866"/>
      <c r="AM65" s="1866"/>
      <c r="AN65" s="1866"/>
      <c r="AO65" s="1866"/>
      <c r="AP65" s="1866"/>
    </row>
    <row r="66" spans="1:42" ht="12" customHeight="1" x14ac:dyDescent="0.2">
      <c r="A66" s="1531"/>
      <c r="B66" s="1587"/>
      <c r="C66" s="61"/>
      <c r="D66" s="1555"/>
      <c r="E66" s="1556"/>
      <c r="F66" s="1565"/>
      <c r="G66" s="1565"/>
      <c r="H66" s="1565"/>
      <c r="I66" s="1565"/>
      <c r="J66" s="1565"/>
      <c r="K66" s="1565"/>
      <c r="L66" s="1565"/>
      <c r="M66" s="1565"/>
      <c r="N66" s="1565"/>
      <c r="O66" s="1565"/>
      <c r="P66" s="1565"/>
      <c r="Q66" s="1565"/>
      <c r="R66" s="1565"/>
      <c r="S66" s="1565"/>
      <c r="T66" s="1565"/>
      <c r="U66" s="1565"/>
      <c r="V66" s="1565"/>
      <c r="W66" s="1565"/>
      <c r="X66" s="1565"/>
      <c r="Y66" s="1565"/>
      <c r="Z66" s="1565"/>
      <c r="AA66" s="1565"/>
      <c r="AB66" s="1565"/>
      <c r="AC66" s="1565"/>
      <c r="AD66" s="1565"/>
      <c r="AE66" s="1556"/>
      <c r="AF66" s="1546"/>
      <c r="AG66" s="1536"/>
      <c r="AI66" s="1866"/>
      <c r="AJ66" s="1866"/>
      <c r="AK66" s="1866"/>
      <c r="AL66" s="1866"/>
      <c r="AM66" s="1866"/>
      <c r="AN66" s="1866"/>
      <c r="AO66" s="1866"/>
      <c r="AP66" s="1866"/>
    </row>
    <row r="67" spans="1:42" ht="12" customHeight="1" x14ac:dyDescent="0.2">
      <c r="A67" s="1531"/>
      <c r="B67" s="1587"/>
      <c r="C67" s="61"/>
      <c r="D67" s="1555"/>
      <c r="E67" s="1556"/>
      <c r="F67" s="1565"/>
      <c r="G67" s="1565"/>
      <c r="H67" s="1565"/>
      <c r="I67" s="1565"/>
      <c r="J67" s="1565"/>
      <c r="K67" s="1565"/>
      <c r="L67" s="1565"/>
      <c r="M67" s="1565"/>
      <c r="N67" s="1565"/>
      <c r="O67" s="1565"/>
      <c r="P67" s="1565"/>
      <c r="Q67" s="1565"/>
      <c r="R67" s="1565"/>
      <c r="S67" s="1565"/>
      <c r="T67" s="1565"/>
      <c r="U67" s="1565"/>
      <c r="V67" s="1565"/>
      <c r="W67" s="1565"/>
      <c r="X67" s="1565"/>
      <c r="Y67" s="1565"/>
      <c r="Z67" s="1565"/>
      <c r="AA67" s="1565"/>
      <c r="AB67" s="1565"/>
      <c r="AC67" s="1565"/>
      <c r="AD67" s="1565"/>
      <c r="AE67" s="1556"/>
      <c r="AF67" s="1546"/>
      <c r="AG67" s="1536"/>
      <c r="AI67" s="1866"/>
      <c r="AJ67" s="1866"/>
      <c r="AK67" s="1866"/>
      <c r="AL67" s="1866"/>
      <c r="AM67" s="1866"/>
      <c r="AN67" s="1866"/>
      <c r="AO67" s="1866"/>
      <c r="AP67" s="1866"/>
    </row>
    <row r="68" spans="1:42" ht="12" customHeight="1" x14ac:dyDescent="0.2">
      <c r="A68" s="1531"/>
      <c r="B68" s="1587"/>
      <c r="C68" s="61"/>
      <c r="D68" s="1555"/>
      <c r="E68" s="1556"/>
      <c r="F68" s="1565"/>
      <c r="G68" s="1565"/>
      <c r="H68" s="1565"/>
      <c r="I68" s="1565"/>
      <c r="J68" s="1565"/>
      <c r="K68" s="1565"/>
      <c r="L68" s="1565"/>
      <c r="M68" s="1565"/>
      <c r="N68" s="1565"/>
      <c r="O68" s="1565"/>
      <c r="P68" s="1565"/>
      <c r="Q68" s="1565"/>
      <c r="R68" s="1565"/>
      <c r="S68" s="1565"/>
      <c r="T68" s="1565"/>
      <c r="U68" s="1565"/>
      <c r="V68" s="1565"/>
      <c r="W68" s="1565"/>
      <c r="X68" s="1565"/>
      <c r="Y68" s="1565"/>
      <c r="Z68" s="1565"/>
      <c r="AA68" s="1565"/>
      <c r="AB68" s="1565"/>
      <c r="AC68" s="1565"/>
      <c r="AD68" s="1565"/>
      <c r="AE68" s="1556"/>
      <c r="AF68" s="1546"/>
      <c r="AG68" s="1536"/>
      <c r="AI68" s="1866"/>
      <c r="AJ68" s="1866"/>
      <c r="AK68" s="1866"/>
      <c r="AL68" s="1866"/>
      <c r="AM68" s="1866"/>
      <c r="AN68" s="1866"/>
      <c r="AO68" s="1866"/>
      <c r="AP68" s="1866"/>
    </row>
    <row r="69" spans="1:42" ht="12" customHeight="1" x14ac:dyDescent="0.2">
      <c r="A69" s="1531"/>
      <c r="B69" s="1587"/>
      <c r="C69" s="61"/>
      <c r="D69" s="1555"/>
      <c r="E69" s="1556"/>
      <c r="F69" s="1565"/>
      <c r="G69" s="1565"/>
      <c r="H69" s="1565"/>
      <c r="I69" s="1565"/>
      <c r="J69" s="1565"/>
      <c r="K69" s="1565"/>
      <c r="L69" s="1565"/>
      <c r="M69" s="1565"/>
      <c r="N69" s="1565"/>
      <c r="O69" s="1565"/>
      <c r="P69" s="1565"/>
      <c r="Q69" s="1565"/>
      <c r="R69" s="1565"/>
      <c r="S69" s="1565"/>
      <c r="T69" s="1565"/>
      <c r="U69" s="1565"/>
      <c r="V69" s="1565"/>
      <c r="W69" s="1565"/>
      <c r="X69" s="1565"/>
      <c r="Y69" s="1565"/>
      <c r="Z69" s="1565"/>
      <c r="AA69" s="1565"/>
      <c r="AB69" s="1565"/>
      <c r="AC69" s="1565"/>
      <c r="AD69" s="1565"/>
      <c r="AE69" s="1556"/>
      <c r="AF69" s="1546"/>
      <c r="AG69" s="1536"/>
      <c r="AI69" s="1866"/>
      <c r="AJ69" s="1866"/>
      <c r="AK69" s="1866"/>
      <c r="AL69" s="1866"/>
      <c r="AM69" s="1866"/>
      <c r="AN69" s="1866"/>
      <c r="AO69" s="1866"/>
      <c r="AP69" s="1866"/>
    </row>
    <row r="70" spans="1:42" ht="12" customHeight="1" x14ac:dyDescent="0.2">
      <c r="A70" s="1531"/>
      <c r="B70" s="1587"/>
      <c r="C70" s="61"/>
      <c r="D70" s="1555"/>
      <c r="E70" s="1556"/>
      <c r="F70" s="1565"/>
      <c r="G70" s="1565"/>
      <c r="H70" s="1565"/>
      <c r="I70" s="1565"/>
      <c r="J70" s="1565"/>
      <c r="K70" s="1565"/>
      <c r="L70" s="1565"/>
      <c r="M70" s="1565"/>
      <c r="N70" s="1565"/>
      <c r="O70" s="1565"/>
      <c r="P70" s="1565"/>
      <c r="Q70" s="1565"/>
      <c r="R70" s="1565"/>
      <c r="S70" s="1565"/>
      <c r="T70" s="1565"/>
      <c r="U70" s="1565"/>
      <c r="V70" s="1565"/>
      <c r="W70" s="1565"/>
      <c r="X70" s="1565"/>
      <c r="Y70" s="1565"/>
      <c r="Z70" s="1565"/>
      <c r="AA70" s="1565"/>
      <c r="AB70" s="1565"/>
      <c r="AC70" s="1565"/>
      <c r="AD70" s="1565"/>
      <c r="AE70" s="1556"/>
      <c r="AF70" s="1546"/>
      <c r="AG70" s="1536"/>
      <c r="AI70" s="1866"/>
      <c r="AJ70" s="1866"/>
      <c r="AK70" s="1866"/>
      <c r="AL70" s="1866"/>
      <c r="AM70" s="1866"/>
      <c r="AN70" s="1866"/>
      <c r="AO70" s="1866"/>
      <c r="AP70" s="1866"/>
    </row>
    <row r="71" spans="1:42" s="1579" customFormat="1" ht="5.25" customHeight="1" x14ac:dyDescent="0.15">
      <c r="A71" s="1595"/>
      <c r="B71" s="1596"/>
      <c r="C71" s="45"/>
      <c r="D71" s="1597"/>
      <c r="E71" s="1598"/>
      <c r="F71" s="1598"/>
      <c r="G71" s="1598"/>
      <c r="H71" s="1576"/>
      <c r="I71" s="1576"/>
      <c r="J71" s="1576"/>
      <c r="K71" s="1576"/>
      <c r="L71" s="1576"/>
      <c r="M71" s="1576"/>
      <c r="N71" s="1576"/>
      <c r="O71" s="1576"/>
      <c r="P71" s="1576"/>
      <c r="Q71" s="1576"/>
      <c r="R71" s="1576"/>
      <c r="S71" s="1576"/>
      <c r="T71" s="1576"/>
      <c r="U71" s="1576"/>
      <c r="V71" s="1576"/>
      <c r="W71" s="1576"/>
      <c r="X71" s="1576"/>
      <c r="Y71" s="1576"/>
      <c r="Z71" s="1576"/>
      <c r="AA71" s="1576"/>
      <c r="AB71" s="1576"/>
      <c r="AC71" s="1576"/>
      <c r="AD71" s="1576"/>
      <c r="AE71" s="1576"/>
      <c r="AF71" s="1578"/>
      <c r="AG71" s="1578"/>
      <c r="AI71" s="2230"/>
      <c r="AJ71" s="2230"/>
      <c r="AK71" s="2230"/>
      <c r="AL71" s="2230"/>
      <c r="AM71" s="2230"/>
      <c r="AN71" s="2230"/>
      <c r="AO71" s="2230"/>
      <c r="AP71" s="2230"/>
    </row>
    <row r="72" spans="1:42" ht="13.5" customHeight="1" x14ac:dyDescent="0.2">
      <c r="A72" s="1531"/>
      <c r="B72" s="1584">
        <v>25</v>
      </c>
      <c r="C72" s="2233">
        <v>44317</v>
      </c>
      <c r="D72" s="2233"/>
      <c r="E72" s="2233"/>
      <c r="F72" s="2233"/>
      <c r="G72" s="2233"/>
      <c r="H72" s="2233"/>
      <c r="I72" s="2233"/>
      <c r="J72" s="1582"/>
      <c r="K72" s="1582"/>
      <c r="L72" s="1582"/>
      <c r="M72" s="1582"/>
      <c r="N72" s="1582"/>
      <c r="O72" s="1582"/>
      <c r="P72" s="1582"/>
      <c r="Q72" s="1582"/>
      <c r="R72" s="1582"/>
      <c r="S72" s="1582"/>
      <c r="T72" s="1582"/>
      <c r="U72" s="1582"/>
      <c r="V72" s="1576"/>
      <c r="W72" s="1582"/>
      <c r="X72" s="1582"/>
      <c r="Y72" s="1582"/>
      <c r="Z72" s="1582"/>
      <c r="AA72" s="1582"/>
      <c r="AB72" s="1582"/>
      <c r="AC72" s="1582"/>
      <c r="AD72" s="1582"/>
      <c r="AE72" s="1582"/>
      <c r="AF72" s="1546"/>
      <c r="AG72" s="1536"/>
      <c r="AI72" s="1866"/>
      <c r="AJ72" s="1866"/>
      <c r="AK72" s="1866"/>
      <c r="AL72" s="1866"/>
      <c r="AM72" s="1866"/>
      <c r="AN72" s="1866"/>
      <c r="AO72" s="1866"/>
      <c r="AP72" s="1866"/>
    </row>
    <row r="73" spans="1:42" ht="6" customHeight="1" x14ac:dyDescent="0.2">
      <c r="A73" s="1531"/>
      <c r="B73" s="1585"/>
      <c r="C73" s="1585"/>
      <c r="D73" s="1585"/>
      <c r="I73" s="1536"/>
      <c r="J73" s="1536"/>
      <c r="K73" s="1536"/>
      <c r="L73" s="1536"/>
      <c r="M73" s="1536"/>
      <c r="N73" s="1536"/>
      <c r="O73" s="1536"/>
      <c r="P73" s="1536"/>
      <c r="Q73" s="1536"/>
      <c r="R73" s="1536"/>
      <c r="S73" s="1536"/>
      <c r="T73" s="1536"/>
      <c r="U73" s="1536"/>
      <c r="V73" s="1599"/>
      <c r="W73" s="1536"/>
      <c r="X73" s="1536"/>
      <c r="Y73" s="1536"/>
      <c r="AG73" s="1536"/>
      <c r="AI73" s="1866"/>
      <c r="AJ73" s="1866"/>
      <c r="AK73" s="1866"/>
      <c r="AL73" s="1866"/>
      <c r="AM73" s="1866"/>
      <c r="AN73" s="1866"/>
      <c r="AO73" s="1866"/>
      <c r="AP73" s="1866"/>
    </row>
    <row r="74" spans="1:42" x14ac:dyDescent="0.2">
      <c r="AI74" s="1866"/>
      <c r="AJ74" s="1866"/>
      <c r="AK74" s="1866"/>
      <c r="AL74" s="1866"/>
      <c r="AM74" s="1866"/>
      <c r="AN74" s="1866"/>
      <c r="AO74" s="1866"/>
      <c r="AP74" s="1866"/>
    </row>
    <row r="75" spans="1:42" x14ac:dyDescent="0.2">
      <c r="AI75" s="1866"/>
      <c r="AJ75" s="1866"/>
      <c r="AK75" s="1866"/>
      <c r="AL75" s="1866"/>
      <c r="AM75" s="1866"/>
      <c r="AN75" s="1866"/>
      <c r="AO75" s="1866"/>
      <c r="AP75" s="1866"/>
    </row>
    <row r="76" spans="1:42" x14ac:dyDescent="0.2">
      <c r="AI76" s="1866"/>
      <c r="AJ76" s="1866"/>
      <c r="AK76" s="1866"/>
      <c r="AL76" s="1866"/>
      <c r="AM76" s="1866"/>
      <c r="AN76" s="1866"/>
      <c r="AO76" s="1866"/>
      <c r="AP76" s="1866"/>
    </row>
    <row r="77" spans="1:42" x14ac:dyDescent="0.2">
      <c r="AI77" s="2230"/>
      <c r="AJ77" s="2230"/>
      <c r="AK77" s="2230"/>
      <c r="AL77" s="2230"/>
      <c r="AM77" s="2230"/>
      <c r="AN77" s="2230"/>
      <c r="AO77" s="2230"/>
      <c r="AP77" s="2230"/>
    </row>
    <row r="78" spans="1:42" x14ac:dyDescent="0.2">
      <c r="AI78" s="1866"/>
      <c r="AJ78" s="1866"/>
      <c r="AK78" s="1866"/>
      <c r="AL78" s="1866"/>
      <c r="AM78" s="1866"/>
      <c r="AN78" s="1866"/>
      <c r="AO78" s="1866"/>
      <c r="AP78" s="1866"/>
    </row>
    <row r="79" spans="1:42" x14ac:dyDescent="0.2">
      <c r="AI79" s="1866"/>
      <c r="AJ79" s="1866"/>
      <c r="AK79" s="1866"/>
      <c r="AL79" s="1866"/>
      <c r="AM79" s="1866"/>
      <c r="AN79" s="1866"/>
      <c r="AO79" s="1866"/>
      <c r="AP79" s="1866"/>
    </row>
    <row r="80" spans="1:42" x14ac:dyDescent="0.2">
      <c r="AI80" s="2230"/>
      <c r="AJ80" s="2230"/>
      <c r="AK80" s="2230"/>
      <c r="AL80" s="2230"/>
      <c r="AM80" s="2230"/>
      <c r="AN80" s="2230"/>
      <c r="AO80" s="2230"/>
      <c r="AP80" s="2230"/>
    </row>
    <row r="81" spans="35:42" x14ac:dyDescent="0.2">
      <c r="AI81" s="1866"/>
      <c r="AJ81" s="1866"/>
      <c r="AK81" s="1866"/>
      <c r="AL81" s="1866"/>
      <c r="AM81" s="1866"/>
      <c r="AN81" s="1866"/>
      <c r="AO81" s="1866"/>
      <c r="AP81" s="1866"/>
    </row>
    <row r="82" spans="35:42" x14ac:dyDescent="0.2">
      <c r="AI82" s="1866"/>
      <c r="AJ82" s="1866"/>
      <c r="AK82" s="1866"/>
      <c r="AL82" s="1866"/>
      <c r="AM82" s="1866"/>
      <c r="AN82" s="1866"/>
      <c r="AO82" s="1866"/>
      <c r="AP82" s="1866"/>
    </row>
    <row r="83" spans="35:42" x14ac:dyDescent="0.2">
      <c r="AI83" s="2230"/>
      <c r="AJ83" s="2230"/>
      <c r="AK83" s="2230"/>
      <c r="AL83" s="2230"/>
      <c r="AM83" s="2230"/>
      <c r="AN83" s="2230"/>
      <c r="AO83" s="2230"/>
      <c r="AP83" s="2230"/>
    </row>
  </sheetData>
  <mergeCells count="18">
    <mergeCell ref="C8:D8"/>
    <mergeCell ref="X1:AF1"/>
    <mergeCell ref="B2:D2"/>
    <mergeCell ref="F5:L5"/>
    <mergeCell ref="F6:V6"/>
    <mergeCell ref="X6:AD6"/>
    <mergeCell ref="AI83:AP83"/>
    <mergeCell ref="AI43:AP43"/>
    <mergeCell ref="F47:V47"/>
    <mergeCell ref="X47:AD47"/>
    <mergeCell ref="AI49:AP49"/>
    <mergeCell ref="AI53:AP53"/>
    <mergeCell ref="AI55:AP55"/>
    <mergeCell ref="AI57:AP57"/>
    <mergeCell ref="AI71:AP71"/>
    <mergeCell ref="C72:I72"/>
    <mergeCell ref="AI77:AP77"/>
    <mergeCell ref="AI80:AP8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sheetPr>
  <dimension ref="A1:E54"/>
  <sheetViews>
    <sheetView showRuler="0" topLeftCell="A37" workbookViewId="0">
      <selection activeCell="B41" sqref="B41"/>
    </sheetView>
  </sheetViews>
  <sheetFormatPr defaultRowHeight="12.75" x14ac:dyDescent="0.2"/>
  <cols>
    <col min="1" max="1" width="3.28515625" customWidth="1"/>
    <col min="2" max="3" width="2.5703125" customWidth="1"/>
    <col min="4" max="4" width="95.7109375" customWidth="1"/>
    <col min="5" max="5" width="3.28515625" customWidth="1"/>
  </cols>
  <sheetData>
    <row r="1" spans="1:5" ht="13.5" customHeight="1" x14ac:dyDescent="0.2">
      <c r="A1" s="266"/>
      <c r="B1" s="266"/>
      <c r="C1" s="266"/>
      <c r="D1" s="266"/>
      <c r="E1" s="266"/>
    </row>
    <row r="2" spans="1:5" ht="13.5" customHeight="1" x14ac:dyDescent="0.2">
      <c r="A2" s="266"/>
      <c r="B2" s="266"/>
      <c r="C2" s="266"/>
      <c r="D2" s="266"/>
      <c r="E2" s="266"/>
    </row>
    <row r="3" spans="1:5" ht="13.5" customHeight="1" x14ac:dyDescent="0.2">
      <c r="A3" s="266"/>
      <c r="B3" s="266"/>
      <c r="C3" s="266"/>
      <c r="D3" s="266"/>
      <c r="E3" s="266"/>
    </row>
    <row r="4" spans="1:5" s="7" customFormat="1" ht="13.5" customHeight="1" x14ac:dyDescent="0.2">
      <c r="A4" s="266"/>
      <c r="B4" s="266"/>
      <c r="C4" s="266"/>
      <c r="D4" s="266"/>
      <c r="E4" s="266"/>
    </row>
    <row r="5" spans="1:5" ht="13.5" customHeight="1" x14ac:dyDescent="0.2">
      <c r="A5" s="266"/>
      <c r="B5" s="266"/>
      <c r="C5" s="266"/>
      <c r="D5" s="266"/>
      <c r="E5" s="266"/>
    </row>
    <row r="6" spans="1:5" ht="13.5" customHeight="1" x14ac:dyDescent="0.2">
      <c r="A6" s="266"/>
      <c r="B6" s="266"/>
      <c r="C6" s="266"/>
      <c r="D6" s="266"/>
      <c r="E6" s="266"/>
    </row>
    <row r="7" spans="1:5" ht="13.5" customHeight="1" x14ac:dyDescent="0.2">
      <c r="A7" s="266"/>
      <c r="B7" s="266"/>
      <c r="C7" s="266"/>
      <c r="D7" s="266"/>
      <c r="E7" s="266"/>
    </row>
    <row r="8" spans="1:5" ht="13.5" customHeight="1" x14ac:dyDescent="0.2">
      <c r="A8" s="266"/>
      <c r="B8" s="266"/>
      <c r="C8" s="266"/>
      <c r="D8" s="266"/>
      <c r="E8" s="266"/>
    </row>
    <row r="9" spans="1:5" ht="13.5" customHeight="1" x14ac:dyDescent="0.2">
      <c r="A9" s="266"/>
      <c r="B9" s="266"/>
      <c r="C9" s="266"/>
      <c r="D9" s="266"/>
      <c r="E9" s="266"/>
    </row>
    <row r="10" spans="1:5" ht="13.5" customHeight="1" x14ac:dyDescent="0.2">
      <c r="A10" s="266"/>
      <c r="B10" s="266"/>
      <c r="C10" s="266"/>
      <c r="D10" s="266"/>
      <c r="E10" s="266"/>
    </row>
    <row r="11" spans="1:5" ht="13.5" customHeight="1" x14ac:dyDescent="0.2">
      <c r="A11" s="266"/>
      <c r="B11" s="266"/>
      <c r="C11" s="266"/>
      <c r="D11" s="266"/>
      <c r="E11" s="266"/>
    </row>
    <row r="12" spans="1:5" ht="13.5" customHeight="1" x14ac:dyDescent="0.2">
      <c r="A12" s="266"/>
      <c r="B12" s="266"/>
      <c r="C12" s="266"/>
      <c r="D12" s="266"/>
      <c r="E12" s="266"/>
    </row>
    <row r="13" spans="1:5" ht="13.5" customHeight="1" x14ac:dyDescent="0.2">
      <c r="A13" s="266"/>
      <c r="B13" s="266"/>
      <c r="C13" s="266"/>
      <c r="D13" s="266"/>
      <c r="E13" s="266"/>
    </row>
    <row r="14" spans="1:5" ht="13.5" customHeight="1" x14ac:dyDescent="0.2">
      <c r="A14" s="266"/>
      <c r="B14" s="266"/>
      <c r="C14" s="266"/>
      <c r="D14" s="266"/>
      <c r="E14" s="266"/>
    </row>
    <row r="15" spans="1:5" ht="13.5" customHeight="1" x14ac:dyDescent="0.2">
      <c r="A15" s="266"/>
      <c r="B15" s="266"/>
      <c r="C15" s="266"/>
      <c r="D15" s="266"/>
      <c r="E15" s="266"/>
    </row>
    <row r="16" spans="1:5" ht="13.5" customHeight="1" x14ac:dyDescent="0.2">
      <c r="A16" s="266"/>
      <c r="B16" s="266"/>
      <c r="C16" s="266"/>
      <c r="D16" s="266"/>
      <c r="E16" s="266"/>
    </row>
    <row r="17" spans="1:5" ht="13.5" customHeight="1" x14ac:dyDescent="0.2">
      <c r="A17" s="266"/>
      <c r="B17" s="266"/>
      <c r="C17" s="266"/>
      <c r="D17" s="266"/>
      <c r="E17" s="266"/>
    </row>
    <row r="18" spans="1:5" ht="13.5" customHeight="1" x14ac:dyDescent="0.2">
      <c r="A18" s="266"/>
      <c r="B18" s="266"/>
      <c r="C18" s="266"/>
      <c r="D18" s="266"/>
      <c r="E18" s="266"/>
    </row>
    <row r="19" spans="1:5" ht="13.5" customHeight="1" x14ac:dyDescent="0.2">
      <c r="A19" s="266"/>
      <c r="B19" s="266"/>
      <c r="C19" s="266"/>
      <c r="D19" s="266"/>
      <c r="E19" s="266"/>
    </row>
    <row r="20" spans="1:5" ht="13.5" customHeight="1" x14ac:dyDescent="0.2">
      <c r="A20" s="266"/>
      <c r="B20" s="266"/>
      <c r="C20" s="266"/>
      <c r="D20" s="266"/>
      <c r="E20" s="266"/>
    </row>
    <row r="21" spans="1:5" ht="13.5" customHeight="1" x14ac:dyDescent="0.2">
      <c r="A21" s="266"/>
      <c r="B21" s="266"/>
      <c r="C21" s="266"/>
      <c r="D21" s="266"/>
      <c r="E21" s="266"/>
    </row>
    <row r="22" spans="1:5" ht="13.5" customHeight="1" x14ac:dyDescent="0.2">
      <c r="A22" s="266"/>
      <c r="B22" s="266"/>
      <c r="C22" s="266"/>
      <c r="D22" s="266"/>
      <c r="E22" s="266"/>
    </row>
    <row r="23" spans="1:5" ht="13.5" customHeight="1" x14ac:dyDescent="0.2">
      <c r="A23" s="266"/>
      <c r="B23" s="266"/>
      <c r="C23" s="266"/>
      <c r="D23" s="266"/>
      <c r="E23" s="266"/>
    </row>
    <row r="24" spans="1:5" ht="13.5" customHeight="1" x14ac:dyDescent="0.2">
      <c r="A24" s="266"/>
      <c r="B24" s="266"/>
      <c r="C24" s="266"/>
      <c r="D24" s="266"/>
      <c r="E24" s="266"/>
    </row>
    <row r="25" spans="1:5" ht="13.5" customHeight="1" x14ac:dyDescent="0.2">
      <c r="A25" s="266"/>
      <c r="B25" s="266"/>
      <c r="C25" s="266"/>
      <c r="D25" s="266"/>
      <c r="E25" s="266"/>
    </row>
    <row r="26" spans="1:5" ht="13.5" customHeight="1" x14ac:dyDescent="0.2">
      <c r="A26" s="266"/>
      <c r="B26" s="266"/>
      <c r="C26" s="266"/>
      <c r="D26" s="266"/>
      <c r="E26" s="266"/>
    </row>
    <row r="27" spans="1:5" ht="13.5" customHeight="1" x14ac:dyDescent="0.2">
      <c r="A27" s="266"/>
      <c r="B27" s="266"/>
      <c r="C27" s="266"/>
      <c r="D27" s="266"/>
      <c r="E27" s="266"/>
    </row>
    <row r="28" spans="1:5" ht="13.5" customHeight="1" x14ac:dyDescent="0.2">
      <c r="A28" s="266"/>
      <c r="B28" s="266"/>
      <c r="C28" s="266"/>
      <c r="D28" s="266"/>
      <c r="E28" s="266"/>
    </row>
    <row r="29" spans="1:5" ht="13.5" customHeight="1" x14ac:dyDescent="0.2">
      <c r="A29" s="266"/>
      <c r="B29" s="266"/>
      <c r="C29" s="266"/>
      <c r="D29" s="266"/>
      <c r="E29" s="266"/>
    </row>
    <row r="30" spans="1:5" ht="13.5" customHeight="1" x14ac:dyDescent="0.2">
      <c r="A30" s="266"/>
      <c r="B30" s="266"/>
      <c r="C30" s="266"/>
      <c r="D30" s="266"/>
      <c r="E30" s="266"/>
    </row>
    <row r="31" spans="1:5" ht="13.5" customHeight="1" x14ac:dyDescent="0.2">
      <c r="A31" s="266"/>
      <c r="B31" s="266"/>
      <c r="C31" s="266"/>
      <c r="D31" s="266"/>
      <c r="E31" s="266"/>
    </row>
    <row r="32" spans="1:5" ht="13.5" customHeight="1" x14ac:dyDescent="0.2">
      <c r="A32" s="266"/>
      <c r="B32" s="266"/>
      <c r="C32" s="266"/>
      <c r="D32" s="266"/>
      <c r="E32" s="266"/>
    </row>
    <row r="33" spans="1:5" ht="13.5" customHeight="1" x14ac:dyDescent="0.2">
      <c r="A33" s="266"/>
      <c r="B33" s="266"/>
      <c r="C33" s="266"/>
      <c r="D33" s="266"/>
      <c r="E33" s="266"/>
    </row>
    <row r="34" spans="1:5" ht="13.5" customHeight="1" x14ac:dyDescent="0.2">
      <c r="A34" s="266"/>
      <c r="B34" s="266"/>
      <c r="C34" s="266"/>
      <c r="D34" s="266"/>
      <c r="E34" s="266"/>
    </row>
    <row r="35" spans="1:5" ht="13.5" customHeight="1" x14ac:dyDescent="0.2">
      <c r="A35" s="266"/>
      <c r="B35" s="266"/>
      <c r="C35" s="266"/>
      <c r="D35" s="266"/>
      <c r="E35" s="266"/>
    </row>
    <row r="36" spans="1:5" ht="13.5" customHeight="1" x14ac:dyDescent="0.2">
      <c r="A36" s="266"/>
      <c r="B36" s="266"/>
      <c r="C36" s="266"/>
      <c r="D36" s="266"/>
      <c r="E36" s="266"/>
    </row>
    <row r="37" spans="1:5" ht="13.5" customHeight="1" x14ac:dyDescent="0.2">
      <c r="A37" s="266"/>
      <c r="B37" s="266"/>
      <c r="C37" s="266"/>
      <c r="D37" s="266"/>
      <c r="E37" s="266"/>
    </row>
    <row r="38" spans="1:5" ht="13.5" customHeight="1" x14ac:dyDescent="0.2">
      <c r="A38" s="266"/>
      <c r="B38" s="266"/>
      <c r="C38" s="266"/>
      <c r="D38" s="266"/>
      <c r="E38" s="266"/>
    </row>
    <row r="39" spans="1:5" ht="40.15" customHeight="1" x14ac:dyDescent="0.2">
      <c r="A39" s="266"/>
      <c r="B39" s="266"/>
      <c r="C39" s="266"/>
      <c r="D39" s="266"/>
      <c r="E39" s="266"/>
    </row>
    <row r="40" spans="1:5" ht="13.5" customHeight="1" x14ac:dyDescent="0.2">
      <c r="A40" s="266"/>
      <c r="B40" s="266"/>
      <c r="C40" s="266"/>
      <c r="D40" s="266"/>
      <c r="E40" s="266"/>
    </row>
    <row r="41" spans="1:5" ht="18.75" customHeight="1" x14ac:dyDescent="0.2">
      <c r="A41" s="266"/>
      <c r="B41" s="266" t="s">
        <v>291</v>
      </c>
      <c r="C41" s="266"/>
      <c r="D41" s="266"/>
      <c r="E41" s="266"/>
    </row>
    <row r="42" spans="1:5" ht="9" customHeight="1" x14ac:dyDescent="0.2">
      <c r="A42" s="265"/>
      <c r="B42" s="288"/>
      <c r="C42" s="289"/>
      <c r="D42" s="290"/>
      <c r="E42" s="265"/>
    </row>
    <row r="43" spans="1:5" ht="13.5" customHeight="1" x14ac:dyDescent="0.2">
      <c r="A43" s="265"/>
      <c r="B43" s="288"/>
      <c r="C43" s="285"/>
      <c r="D43" s="291" t="s">
        <v>288</v>
      </c>
      <c r="E43" s="265"/>
    </row>
    <row r="44" spans="1:5" ht="13.5" customHeight="1" x14ac:dyDescent="0.2">
      <c r="A44" s="265"/>
      <c r="B44" s="288"/>
      <c r="C44" s="296"/>
      <c r="D44" s="499" t="s">
        <v>446</v>
      </c>
      <c r="E44" s="265"/>
    </row>
    <row r="45" spans="1:5" ht="13.5" customHeight="1" x14ac:dyDescent="0.2">
      <c r="A45" s="265"/>
      <c r="B45" s="288"/>
      <c r="C45" s="292"/>
      <c r="D45" s="290"/>
      <c r="E45" s="265"/>
    </row>
    <row r="46" spans="1:5" ht="13.5" customHeight="1" x14ac:dyDescent="0.2">
      <c r="A46" s="265"/>
      <c r="B46" s="288"/>
      <c r="C46" s="286"/>
      <c r="D46" s="291" t="s">
        <v>289</v>
      </c>
      <c r="E46" s="265"/>
    </row>
    <row r="47" spans="1:5" ht="13.5" customHeight="1" x14ac:dyDescent="0.2">
      <c r="A47" s="265"/>
      <c r="B47" s="288"/>
      <c r="C47" s="289"/>
      <c r="D47" s="845" t="s">
        <v>446</v>
      </c>
      <c r="E47" s="265"/>
    </row>
    <row r="48" spans="1:5" ht="13.5" customHeight="1" x14ac:dyDescent="0.2">
      <c r="A48" s="265"/>
      <c r="B48" s="288"/>
      <c r="C48" s="289"/>
      <c r="D48" s="290"/>
      <c r="E48" s="265"/>
    </row>
    <row r="49" spans="1:5" ht="13.5" customHeight="1" x14ac:dyDescent="0.2">
      <c r="A49" s="265"/>
      <c r="B49" s="288"/>
      <c r="C49" s="287"/>
      <c r="D49" s="291" t="s">
        <v>290</v>
      </c>
      <c r="E49" s="265"/>
    </row>
    <row r="50" spans="1:5" ht="13.5" customHeight="1" x14ac:dyDescent="0.2">
      <c r="A50" s="265"/>
      <c r="B50" s="288"/>
      <c r="C50" s="289"/>
      <c r="D50" s="499" t="s">
        <v>429</v>
      </c>
      <c r="E50" s="265"/>
    </row>
    <row r="51" spans="1:5" ht="25.5" customHeight="1" x14ac:dyDescent="0.2">
      <c r="A51" s="265"/>
      <c r="B51" s="293"/>
      <c r="C51" s="294"/>
      <c r="D51" s="295"/>
      <c r="E51" s="265"/>
    </row>
    <row r="52" spans="1:5" x14ac:dyDescent="0.2">
      <c r="A52" s="265"/>
      <c r="B52" s="266"/>
      <c r="C52" s="268"/>
      <c r="D52" s="267"/>
      <c r="E52" s="265"/>
    </row>
    <row r="53" spans="1:5" s="58" customFormat="1" ht="15.75" customHeight="1" x14ac:dyDescent="0.2">
      <c r="A53" s="265"/>
      <c r="B53" s="266"/>
      <c r="C53" s="268"/>
      <c r="D53" s="267"/>
      <c r="E53" s="265"/>
    </row>
    <row r="54" spans="1:5" ht="94.5" customHeight="1" x14ac:dyDescent="0.2">
      <c r="A54" s="265"/>
      <c r="B54" s="266"/>
      <c r="C54" s="268"/>
      <c r="D54" s="267"/>
      <c r="E54" s="265"/>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4" type="noConversion"/>
  <hyperlinks>
    <hyperlink ref="D44" r:id="rId4"/>
    <hyperlink ref="D50" r:id="rId5"/>
    <hyperlink ref="D47" r:id="rId6"/>
  </hyperlinks>
  <printOptions horizontalCentered="1"/>
  <pageMargins left="0" right="0" top="0" bottom="0"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ColWidth="9.28515625" defaultRowHeight="12.75" x14ac:dyDescent="0.2"/>
  <cols>
    <col min="1" max="1" width="1" style="25" customWidth="1"/>
    <col min="2" max="2" width="2.5703125" style="25" customWidth="1"/>
    <col min="3" max="3" width="3" style="25" customWidth="1"/>
    <col min="4" max="4" width="6" style="25" customWidth="1"/>
    <col min="5" max="5" width="10.7109375" style="25" customWidth="1"/>
    <col min="6" max="6" width="0.5703125" style="25" customWidth="1"/>
    <col min="7" max="7" width="13" style="25" customWidth="1"/>
    <col min="8" max="8" width="5.5703125" style="25" customWidth="1"/>
    <col min="9" max="9" width="2.5703125" style="25" customWidth="1"/>
    <col min="10" max="10" width="20.7109375" style="25" customWidth="1"/>
    <col min="11" max="11" width="11.7109375" style="25" customWidth="1"/>
    <col min="12" max="12" width="17.28515625" style="25" customWidth="1"/>
    <col min="13" max="13" width="2.7109375" style="25" customWidth="1"/>
    <col min="14" max="14" width="2.42578125" style="25" customWidth="1"/>
    <col min="15" max="15" width="1" style="25" customWidth="1"/>
    <col min="16" max="16384" width="9.28515625" style="25"/>
  </cols>
  <sheetData>
    <row r="1" spans="1:15" ht="13.5" customHeight="1" x14ac:dyDescent="0.2">
      <c r="A1" s="22"/>
      <c r="B1" s="1901" t="s">
        <v>279</v>
      </c>
      <c r="C1" s="1902"/>
      <c r="D1" s="1902"/>
      <c r="E1" s="1902"/>
      <c r="F1" s="23"/>
      <c r="G1" s="23"/>
      <c r="H1" s="23"/>
      <c r="I1" s="23"/>
      <c r="J1" s="23"/>
      <c r="K1" s="23"/>
      <c r="L1" s="23"/>
      <c r="M1" s="259"/>
      <c r="N1" s="259"/>
      <c r="O1" s="24"/>
    </row>
    <row r="2" spans="1:15" ht="8.25" customHeight="1" x14ac:dyDescent="0.2">
      <c r="A2" s="22"/>
      <c r="B2" s="264"/>
      <c r="C2" s="260"/>
      <c r="D2" s="260"/>
      <c r="E2" s="260"/>
      <c r="F2" s="260"/>
      <c r="G2" s="260"/>
      <c r="H2" s="261"/>
      <c r="I2" s="261"/>
      <c r="J2" s="261"/>
      <c r="K2" s="261"/>
      <c r="L2" s="261"/>
      <c r="M2" s="261"/>
      <c r="N2" s="262"/>
      <c r="O2" s="26"/>
    </row>
    <row r="3" spans="1:15" s="30" customFormat="1" ht="11.25" customHeight="1" x14ac:dyDescent="0.2">
      <c r="A3" s="27"/>
      <c r="B3" s="28"/>
      <c r="C3" s="1903" t="s">
        <v>52</v>
      </c>
      <c r="D3" s="1903"/>
      <c r="E3" s="1903"/>
      <c r="F3" s="1903"/>
      <c r="G3" s="1903"/>
      <c r="H3" s="1903"/>
      <c r="I3" s="1903"/>
      <c r="J3" s="1903"/>
      <c r="K3" s="1903"/>
      <c r="L3" s="1903"/>
      <c r="M3" s="1903"/>
      <c r="N3" s="263"/>
      <c r="O3" s="29"/>
    </row>
    <row r="4" spans="1:15" s="30" customFormat="1" ht="11.25" x14ac:dyDescent="0.2">
      <c r="A4" s="27"/>
      <c r="B4" s="28"/>
      <c r="C4" s="1903"/>
      <c r="D4" s="1903"/>
      <c r="E4" s="1903"/>
      <c r="F4" s="1903"/>
      <c r="G4" s="1903"/>
      <c r="H4" s="1903"/>
      <c r="I4" s="1903"/>
      <c r="J4" s="1903"/>
      <c r="K4" s="1903"/>
      <c r="L4" s="1903"/>
      <c r="M4" s="1903"/>
      <c r="N4" s="263"/>
      <c r="O4" s="29"/>
    </row>
    <row r="5" spans="1:15" s="30" customFormat="1" ht="3" customHeight="1" x14ac:dyDescent="0.2">
      <c r="A5" s="27"/>
      <c r="B5" s="28"/>
      <c r="C5" s="31"/>
      <c r="D5" s="31"/>
      <c r="E5" s="31"/>
      <c r="F5" s="31"/>
      <c r="G5" s="31"/>
      <c r="H5" s="31"/>
      <c r="I5" s="31"/>
      <c r="J5" s="28"/>
      <c r="K5" s="28"/>
      <c r="L5" s="28"/>
      <c r="M5" s="32"/>
      <c r="N5" s="263"/>
      <c r="O5" s="29"/>
    </row>
    <row r="6" spans="1:15" s="30" customFormat="1" ht="18" customHeight="1" x14ac:dyDescent="0.2">
      <c r="A6" s="27"/>
      <c r="B6" s="28"/>
      <c r="C6" s="33"/>
      <c r="D6" s="1904" t="s">
        <v>477</v>
      </c>
      <c r="E6" s="1904"/>
      <c r="F6" s="1904"/>
      <c r="G6" s="1904"/>
      <c r="H6" s="1904"/>
      <c r="I6" s="1904"/>
      <c r="J6" s="1904"/>
      <c r="K6" s="1904"/>
      <c r="L6" s="1904"/>
      <c r="M6" s="1904"/>
      <c r="N6" s="263"/>
      <c r="O6" s="29"/>
    </row>
    <row r="7" spans="1:15" s="30" customFormat="1" ht="3" customHeight="1" x14ac:dyDescent="0.2">
      <c r="A7" s="27"/>
      <c r="B7" s="28"/>
      <c r="C7" s="31"/>
      <c r="D7" s="31"/>
      <c r="E7" s="31"/>
      <c r="F7" s="31"/>
      <c r="G7" s="31"/>
      <c r="H7" s="31"/>
      <c r="I7" s="31"/>
      <c r="J7" s="28"/>
      <c r="K7" s="28"/>
      <c r="L7" s="28"/>
      <c r="M7" s="32"/>
      <c r="N7" s="263"/>
      <c r="O7" s="29"/>
    </row>
    <row r="8" spans="1:15" s="30" customFormat="1" ht="92.25" customHeight="1" x14ac:dyDescent="0.2">
      <c r="A8" s="27"/>
      <c r="B8" s="28"/>
      <c r="C8" s="31"/>
      <c r="D8" s="1906" t="s">
        <v>382</v>
      </c>
      <c r="E8" s="1904"/>
      <c r="F8" s="1904"/>
      <c r="G8" s="1904"/>
      <c r="H8" s="1904"/>
      <c r="I8" s="1904"/>
      <c r="J8" s="1904"/>
      <c r="K8" s="1904"/>
      <c r="L8" s="1904"/>
      <c r="M8" s="1904"/>
      <c r="N8" s="263"/>
      <c r="O8" s="29"/>
    </row>
    <row r="9" spans="1:15" s="30" customFormat="1" ht="3" customHeight="1" x14ac:dyDescent="0.2">
      <c r="A9" s="27"/>
      <c r="B9" s="28"/>
      <c r="C9" s="31"/>
      <c r="D9" s="31"/>
      <c r="E9" s="31"/>
      <c r="F9" s="31"/>
      <c r="G9" s="31"/>
      <c r="H9" s="31"/>
      <c r="I9" s="31"/>
      <c r="J9" s="28"/>
      <c r="K9" s="28"/>
      <c r="L9" s="28"/>
      <c r="M9" s="32"/>
      <c r="N9" s="263"/>
      <c r="O9" s="29"/>
    </row>
    <row r="10" spans="1:15" s="30" customFormat="1" ht="67.5" customHeight="1" x14ac:dyDescent="0.2">
      <c r="A10" s="27"/>
      <c r="B10" s="28"/>
      <c r="C10" s="31"/>
      <c r="D10" s="1905" t="s">
        <v>383</v>
      </c>
      <c r="E10" s="1905"/>
      <c r="F10" s="1905"/>
      <c r="G10" s="1905"/>
      <c r="H10" s="1905"/>
      <c r="I10" s="1905"/>
      <c r="J10" s="1905"/>
      <c r="K10" s="1905"/>
      <c r="L10" s="1905"/>
      <c r="M10" s="1905"/>
      <c r="N10" s="263"/>
      <c r="O10" s="29"/>
    </row>
    <row r="11" spans="1:15" s="30" customFormat="1" ht="3" customHeight="1" x14ac:dyDescent="0.2">
      <c r="A11" s="27"/>
      <c r="B11" s="28"/>
      <c r="C11" s="31"/>
      <c r="D11" s="161"/>
      <c r="E11" s="161"/>
      <c r="F11" s="161"/>
      <c r="G11" s="161"/>
      <c r="H11" s="161"/>
      <c r="I11" s="161"/>
      <c r="J11" s="161"/>
      <c r="K11" s="161"/>
      <c r="L11" s="161"/>
      <c r="M11" s="161"/>
      <c r="N11" s="263"/>
      <c r="O11" s="29"/>
    </row>
    <row r="12" spans="1:15" s="30" customFormat="1" ht="53.25" customHeight="1" x14ac:dyDescent="0.2">
      <c r="A12" s="27"/>
      <c r="B12" s="28"/>
      <c r="C12" s="31"/>
      <c r="D12" s="1904" t="s">
        <v>478</v>
      </c>
      <c r="E12" s="1904"/>
      <c r="F12" s="1904"/>
      <c r="G12" s="1904"/>
      <c r="H12" s="1904"/>
      <c r="I12" s="1904"/>
      <c r="J12" s="1904"/>
      <c r="K12" s="1904"/>
      <c r="L12" s="1904"/>
      <c r="M12" s="1904"/>
      <c r="N12" s="263"/>
      <c r="O12" s="29"/>
    </row>
    <row r="13" spans="1:15" s="30" customFormat="1" ht="3" customHeight="1" x14ac:dyDescent="0.2">
      <c r="A13" s="27"/>
      <c r="B13" s="28"/>
      <c r="C13" s="31"/>
      <c r="D13" s="161"/>
      <c r="E13" s="161"/>
      <c r="F13" s="161"/>
      <c r="G13" s="161"/>
      <c r="H13" s="161"/>
      <c r="I13" s="161"/>
      <c r="J13" s="161"/>
      <c r="K13" s="161"/>
      <c r="L13" s="161"/>
      <c r="M13" s="161"/>
      <c r="N13" s="263"/>
      <c r="O13" s="29"/>
    </row>
    <row r="14" spans="1:15" s="30" customFormat="1" ht="23.25" customHeight="1" x14ac:dyDescent="0.2">
      <c r="A14" s="27"/>
      <c r="B14" s="28"/>
      <c r="C14" s="31"/>
      <c r="D14" s="1904" t="s">
        <v>384</v>
      </c>
      <c r="E14" s="1904"/>
      <c r="F14" s="1904"/>
      <c r="G14" s="1904"/>
      <c r="H14" s="1904"/>
      <c r="I14" s="1904"/>
      <c r="J14" s="1904"/>
      <c r="K14" s="1904"/>
      <c r="L14" s="1904"/>
      <c r="M14" s="1904"/>
      <c r="N14" s="263"/>
      <c r="O14" s="29"/>
    </row>
    <row r="15" spans="1:15" s="30" customFormat="1" ht="3" customHeight="1" x14ac:dyDescent="0.2">
      <c r="A15" s="27"/>
      <c r="B15" s="28"/>
      <c r="C15" s="31"/>
      <c r="D15" s="161"/>
      <c r="E15" s="161"/>
      <c r="F15" s="161"/>
      <c r="G15" s="161"/>
      <c r="H15" s="161"/>
      <c r="I15" s="161"/>
      <c r="J15" s="161"/>
      <c r="K15" s="161"/>
      <c r="L15" s="161"/>
      <c r="M15" s="161"/>
      <c r="N15" s="263"/>
      <c r="O15" s="29"/>
    </row>
    <row r="16" spans="1:15" s="30" customFormat="1" ht="23.25" customHeight="1" x14ac:dyDescent="0.2">
      <c r="A16" s="27"/>
      <c r="B16" s="28"/>
      <c r="C16" s="31"/>
      <c r="D16" s="1904" t="s">
        <v>385</v>
      </c>
      <c r="E16" s="1904"/>
      <c r="F16" s="1904"/>
      <c r="G16" s="1904"/>
      <c r="H16" s="1904"/>
      <c r="I16" s="1904"/>
      <c r="J16" s="1904"/>
      <c r="K16" s="1904"/>
      <c r="L16" s="1904"/>
      <c r="M16" s="1904"/>
      <c r="N16" s="263"/>
      <c r="O16" s="29"/>
    </row>
    <row r="17" spans="1:19" s="30" customFormat="1" ht="3" customHeight="1" x14ac:dyDescent="0.2">
      <c r="A17" s="27"/>
      <c r="B17" s="28"/>
      <c r="C17" s="31"/>
      <c r="D17" s="161"/>
      <c r="E17" s="161"/>
      <c r="F17" s="161"/>
      <c r="G17" s="161"/>
      <c r="H17" s="161"/>
      <c r="I17" s="161"/>
      <c r="J17" s="161"/>
      <c r="K17" s="161"/>
      <c r="L17" s="161"/>
      <c r="M17" s="161"/>
      <c r="N17" s="263"/>
      <c r="O17" s="29"/>
    </row>
    <row r="18" spans="1:19" s="30" customFormat="1" ht="23.25" customHeight="1" x14ac:dyDescent="0.2">
      <c r="A18" s="27"/>
      <c r="B18" s="28"/>
      <c r="C18" s="31"/>
      <c r="D18" s="1906" t="s">
        <v>386</v>
      </c>
      <c r="E18" s="1904"/>
      <c r="F18" s="1904"/>
      <c r="G18" s="1904"/>
      <c r="H18" s="1904"/>
      <c r="I18" s="1904"/>
      <c r="J18" s="1904"/>
      <c r="K18" s="1904"/>
      <c r="L18" s="1904"/>
      <c r="M18" s="1904"/>
      <c r="N18" s="263"/>
      <c r="O18" s="29"/>
    </row>
    <row r="19" spans="1:19" s="30" customFormat="1" ht="3" customHeight="1" x14ac:dyDescent="0.2">
      <c r="A19" s="27"/>
      <c r="B19" s="28"/>
      <c r="C19" s="31"/>
      <c r="D19" s="161"/>
      <c r="E19" s="161"/>
      <c r="F19" s="161"/>
      <c r="G19" s="161"/>
      <c r="H19" s="161"/>
      <c r="I19" s="161"/>
      <c r="J19" s="161"/>
      <c r="K19" s="161"/>
      <c r="L19" s="161"/>
      <c r="M19" s="161"/>
      <c r="N19" s="263"/>
      <c r="O19" s="29"/>
    </row>
    <row r="20" spans="1:19" s="30" customFormat="1" ht="14.25" customHeight="1" x14ac:dyDescent="0.2">
      <c r="A20" s="27"/>
      <c r="B20" s="28"/>
      <c r="C20" s="31"/>
      <c r="D20" s="1904" t="s">
        <v>387</v>
      </c>
      <c r="E20" s="1904"/>
      <c r="F20" s="1904"/>
      <c r="G20" s="1904"/>
      <c r="H20" s="1904"/>
      <c r="I20" s="1904"/>
      <c r="J20" s="1904"/>
      <c r="K20" s="1904"/>
      <c r="L20" s="1904"/>
      <c r="M20" s="1904"/>
      <c r="N20" s="263"/>
      <c r="O20" s="29"/>
    </row>
    <row r="21" spans="1:19" s="30" customFormat="1" ht="3" customHeight="1" x14ac:dyDescent="0.2">
      <c r="A21" s="27"/>
      <c r="B21" s="28"/>
      <c r="C21" s="31"/>
      <c r="D21" s="161"/>
      <c r="E21" s="161"/>
      <c r="F21" s="161"/>
      <c r="G21" s="161"/>
      <c r="H21" s="161"/>
      <c r="I21" s="161"/>
      <c r="J21" s="161"/>
      <c r="K21" s="161"/>
      <c r="L21" s="161"/>
      <c r="M21" s="161"/>
      <c r="N21" s="263"/>
      <c r="O21" s="29"/>
    </row>
    <row r="22" spans="1:19" s="30" customFormat="1" ht="32.25" customHeight="1" x14ac:dyDescent="0.2">
      <c r="A22" s="27"/>
      <c r="B22" s="28"/>
      <c r="C22" s="31"/>
      <c r="D22" s="1904" t="s">
        <v>388</v>
      </c>
      <c r="E22" s="1904"/>
      <c r="F22" s="1904"/>
      <c r="G22" s="1904"/>
      <c r="H22" s="1904"/>
      <c r="I22" s="1904"/>
      <c r="J22" s="1904"/>
      <c r="K22" s="1904"/>
      <c r="L22" s="1904"/>
      <c r="M22" s="1904"/>
      <c r="N22" s="263"/>
      <c r="O22" s="29"/>
    </row>
    <row r="23" spans="1:19" s="30" customFormat="1" ht="3" customHeight="1" x14ac:dyDescent="0.2">
      <c r="A23" s="27"/>
      <c r="B23" s="28"/>
      <c r="C23" s="31"/>
      <c r="D23" s="161"/>
      <c r="E23" s="161"/>
      <c r="F23" s="161"/>
      <c r="G23" s="161"/>
      <c r="H23" s="161"/>
      <c r="I23" s="161"/>
      <c r="J23" s="161"/>
      <c r="K23" s="161"/>
      <c r="L23" s="161"/>
      <c r="M23" s="161"/>
      <c r="N23" s="263"/>
      <c r="O23" s="29"/>
    </row>
    <row r="24" spans="1:19" s="30" customFormat="1" ht="81.75" customHeight="1" x14ac:dyDescent="0.2">
      <c r="A24" s="27"/>
      <c r="B24" s="28"/>
      <c r="C24" s="31"/>
      <c r="D24" s="1904" t="s">
        <v>481</v>
      </c>
      <c r="E24" s="1904"/>
      <c r="F24" s="1904"/>
      <c r="G24" s="1904"/>
      <c r="H24" s="1904"/>
      <c r="I24" s="1904"/>
      <c r="J24" s="1904"/>
      <c r="K24" s="1904"/>
      <c r="L24" s="1904"/>
      <c r="M24" s="1904"/>
      <c r="N24" s="263"/>
      <c r="O24" s="29"/>
    </row>
    <row r="25" spans="1:19" s="30" customFormat="1" ht="3" customHeight="1" x14ac:dyDescent="0.2">
      <c r="A25" s="27"/>
      <c r="B25" s="28"/>
      <c r="C25" s="31"/>
      <c r="D25" s="161"/>
      <c r="E25" s="161"/>
      <c r="F25" s="161"/>
      <c r="G25" s="161"/>
      <c r="H25" s="161"/>
      <c r="I25" s="161"/>
      <c r="J25" s="161"/>
      <c r="K25" s="161"/>
      <c r="L25" s="161"/>
      <c r="M25" s="161"/>
      <c r="N25" s="263"/>
      <c r="O25" s="29"/>
    </row>
    <row r="26" spans="1:19" s="30" customFormat="1" ht="105.75" customHeight="1" x14ac:dyDescent="0.2">
      <c r="A26" s="27"/>
      <c r="B26" s="28"/>
      <c r="C26" s="31"/>
      <c r="D26" s="1909" t="s">
        <v>365</v>
      </c>
      <c r="E26" s="1909"/>
      <c r="F26" s="1909"/>
      <c r="G26" s="1909"/>
      <c r="H26" s="1909"/>
      <c r="I26" s="1909"/>
      <c r="J26" s="1909"/>
      <c r="K26" s="1909"/>
      <c r="L26" s="1909"/>
      <c r="M26" s="1909"/>
      <c r="N26" s="263"/>
      <c r="O26" s="29"/>
    </row>
    <row r="27" spans="1:19" s="30" customFormat="1" ht="3" customHeight="1" x14ac:dyDescent="0.2">
      <c r="A27" s="27"/>
      <c r="B27" s="28"/>
      <c r="C27" s="31"/>
      <c r="D27" s="41"/>
      <c r="E27" s="41"/>
      <c r="F27" s="41"/>
      <c r="G27" s="41"/>
      <c r="H27" s="41"/>
      <c r="I27" s="41"/>
      <c r="J27" s="42"/>
      <c r="K27" s="42"/>
      <c r="L27" s="42"/>
      <c r="M27" s="43"/>
      <c r="N27" s="263"/>
      <c r="O27" s="29"/>
    </row>
    <row r="28" spans="1:19" s="30" customFormat="1" ht="57" customHeight="1" x14ac:dyDescent="0.2">
      <c r="A28" s="27"/>
      <c r="B28" s="28"/>
      <c r="C28" s="33"/>
      <c r="D28" s="1904" t="s">
        <v>51</v>
      </c>
      <c r="E28" s="1912"/>
      <c r="F28" s="1912"/>
      <c r="G28" s="1912"/>
      <c r="H28" s="1912"/>
      <c r="I28" s="1912"/>
      <c r="J28" s="1912"/>
      <c r="K28" s="1912"/>
      <c r="L28" s="1912"/>
      <c r="M28" s="1912"/>
      <c r="N28" s="263"/>
      <c r="O28" s="29"/>
      <c r="S28" s="30" t="s">
        <v>33</v>
      </c>
    </row>
    <row r="29" spans="1:19" s="30" customFormat="1" ht="3" customHeight="1" x14ac:dyDescent="0.2">
      <c r="A29" s="27"/>
      <c r="B29" s="28"/>
      <c r="C29" s="33"/>
      <c r="D29" s="162"/>
      <c r="E29" s="162"/>
      <c r="F29" s="162"/>
      <c r="G29" s="162"/>
      <c r="H29" s="162"/>
      <c r="I29" s="162"/>
      <c r="J29" s="162"/>
      <c r="K29" s="162"/>
      <c r="L29" s="162"/>
      <c r="M29" s="162"/>
      <c r="N29" s="263"/>
      <c r="O29" s="29"/>
    </row>
    <row r="30" spans="1:19" s="30" customFormat="1" ht="34.5" customHeight="1" x14ac:dyDescent="0.2">
      <c r="A30" s="27"/>
      <c r="B30" s="28"/>
      <c r="C30" s="33"/>
      <c r="D30" s="1904" t="s">
        <v>50</v>
      </c>
      <c r="E30" s="1912"/>
      <c r="F30" s="1912"/>
      <c r="G30" s="1912"/>
      <c r="H30" s="1912"/>
      <c r="I30" s="1912"/>
      <c r="J30" s="1912"/>
      <c r="K30" s="1912"/>
      <c r="L30" s="1912"/>
      <c r="M30" s="1912"/>
      <c r="N30" s="263"/>
      <c r="O30" s="29"/>
    </row>
    <row r="31" spans="1:19" s="30" customFormat="1" ht="18.600000000000001" customHeight="1" x14ac:dyDescent="0.2">
      <c r="A31" s="27"/>
      <c r="B31" s="28"/>
      <c r="C31" s="35"/>
      <c r="D31" s="46"/>
      <c r="E31" s="46"/>
      <c r="F31" s="46"/>
      <c r="G31" s="46"/>
      <c r="H31" s="46"/>
      <c r="I31" s="46"/>
      <c r="J31" s="46"/>
      <c r="K31" s="46"/>
      <c r="L31" s="46"/>
      <c r="M31" s="46"/>
      <c r="N31" s="263"/>
      <c r="O31" s="29"/>
    </row>
    <row r="32" spans="1:19" s="30" customFormat="1" ht="13.5" customHeight="1" x14ac:dyDescent="0.2">
      <c r="A32" s="27"/>
      <c r="B32" s="28"/>
      <c r="C32" s="35"/>
      <c r="D32" s="251"/>
      <c r="E32" s="251"/>
      <c r="F32" s="251"/>
      <c r="G32" s="252"/>
      <c r="H32" s="253" t="s">
        <v>17</v>
      </c>
      <c r="I32" s="250"/>
      <c r="J32" s="38"/>
      <c r="K32" s="252"/>
      <c r="L32" s="253" t="s">
        <v>24</v>
      </c>
      <c r="M32" s="250"/>
      <c r="N32" s="263"/>
      <c r="O32" s="29"/>
    </row>
    <row r="33" spans="1:16" s="30" customFormat="1" ht="6" customHeight="1" x14ac:dyDescent="0.2">
      <c r="A33" s="27"/>
      <c r="B33" s="28"/>
      <c r="C33" s="35"/>
      <c r="D33" s="254"/>
      <c r="E33" s="36"/>
      <c r="F33" s="36"/>
      <c r="G33" s="38"/>
      <c r="H33" s="37"/>
      <c r="I33" s="38"/>
      <c r="J33" s="38"/>
      <c r="K33" s="256"/>
      <c r="L33" s="257"/>
      <c r="M33" s="38"/>
      <c r="N33" s="263"/>
      <c r="O33" s="29"/>
    </row>
    <row r="34" spans="1:16" s="30" customFormat="1" ht="11.25" x14ac:dyDescent="0.2">
      <c r="A34" s="27"/>
      <c r="B34" s="28"/>
      <c r="C34" s="34"/>
      <c r="D34" s="255" t="s">
        <v>43</v>
      </c>
      <c r="E34" s="36" t="s">
        <v>35</v>
      </c>
      <c r="F34" s="36"/>
      <c r="G34" s="36"/>
      <c r="H34" s="37"/>
      <c r="I34" s="36"/>
      <c r="J34" s="38"/>
      <c r="K34" s="258"/>
      <c r="L34" s="38"/>
      <c r="M34" s="38"/>
      <c r="N34" s="263"/>
      <c r="O34" s="29"/>
    </row>
    <row r="35" spans="1:16" s="30" customFormat="1" ht="11.25" customHeight="1" x14ac:dyDescent="0.2">
      <c r="A35" s="27"/>
      <c r="B35" s="28"/>
      <c r="C35" s="35"/>
      <c r="D35" s="255" t="s">
        <v>3</v>
      </c>
      <c r="E35" s="36" t="s">
        <v>36</v>
      </c>
      <c r="F35" s="36"/>
      <c r="G35" s="38"/>
      <c r="H35" s="37"/>
      <c r="I35" s="38"/>
      <c r="J35" s="38"/>
      <c r="K35" s="1913">
        <f>+capa!D60</f>
        <v>44347</v>
      </c>
      <c r="L35" s="1914"/>
      <c r="M35" s="890"/>
      <c r="N35" s="263"/>
      <c r="O35" s="29"/>
    </row>
    <row r="36" spans="1:16" s="30" customFormat="1" ht="11.25" x14ac:dyDescent="0.2">
      <c r="A36" s="27"/>
      <c r="B36" s="28"/>
      <c r="C36" s="35"/>
      <c r="D36" s="255" t="s">
        <v>39</v>
      </c>
      <c r="E36" s="36" t="s">
        <v>38</v>
      </c>
      <c r="F36" s="36"/>
      <c r="G36" s="38"/>
      <c r="H36" s="37"/>
      <c r="I36" s="38"/>
      <c r="J36" s="38"/>
      <c r="K36" s="804"/>
      <c r="L36" s="805"/>
      <c r="M36" s="805"/>
      <c r="N36" s="263"/>
      <c r="O36" s="29"/>
    </row>
    <row r="37" spans="1:16" s="30" customFormat="1" ht="12.75" customHeight="1" x14ac:dyDescent="0.2">
      <c r="A37" s="27"/>
      <c r="B37" s="28"/>
      <c r="C37" s="34"/>
      <c r="D37" s="255" t="s">
        <v>40</v>
      </c>
      <c r="E37" s="36" t="s">
        <v>20</v>
      </c>
      <c r="F37" s="36"/>
      <c r="G37" s="36"/>
      <c r="H37" s="37"/>
      <c r="I37" s="36"/>
      <c r="J37" s="38"/>
      <c r="K37" s="1910"/>
      <c r="L37" s="1911"/>
      <c r="M37" s="1911"/>
      <c r="N37" s="263"/>
      <c r="O37" s="29"/>
    </row>
    <row r="38" spans="1:16" s="30" customFormat="1" ht="11.25" x14ac:dyDescent="0.2">
      <c r="A38" s="27"/>
      <c r="B38" s="28"/>
      <c r="C38" s="34"/>
      <c r="D38" s="255" t="s">
        <v>15</v>
      </c>
      <c r="E38" s="36" t="s">
        <v>5</v>
      </c>
      <c r="F38" s="36"/>
      <c r="G38" s="36"/>
      <c r="H38" s="37"/>
      <c r="I38" s="36"/>
      <c r="J38" s="38"/>
      <c r="K38" s="1910"/>
      <c r="L38" s="1911"/>
      <c r="M38" s="1911"/>
      <c r="N38" s="263"/>
      <c r="O38" s="29"/>
    </row>
    <row r="39" spans="1:16" s="30" customFormat="1" ht="8.25" customHeight="1" x14ac:dyDescent="0.2">
      <c r="A39" s="27"/>
      <c r="B39" s="28"/>
      <c r="C39" s="28"/>
      <c r="D39" s="1093" t="s">
        <v>475</v>
      </c>
      <c r="E39" s="36" t="s">
        <v>476</v>
      </c>
      <c r="F39" s="36"/>
      <c r="G39" s="36"/>
      <c r="H39" s="28"/>
      <c r="I39" s="28"/>
      <c r="J39" s="28"/>
      <c r="K39" s="23"/>
      <c r="L39" s="28"/>
      <c r="M39" s="28"/>
      <c r="N39" s="263"/>
      <c r="O39" s="29"/>
    </row>
    <row r="40" spans="1:16" ht="13.5" customHeight="1" x14ac:dyDescent="0.2">
      <c r="A40" s="22"/>
      <c r="B40" s="26"/>
      <c r="C40" s="24"/>
      <c r="D40" s="24"/>
      <c r="E40" s="19"/>
      <c r="F40" s="23"/>
      <c r="G40" s="23"/>
      <c r="H40" s="23"/>
      <c r="I40" s="23"/>
      <c r="J40" s="23"/>
      <c r="L40" s="1907">
        <v>44317</v>
      </c>
      <c r="M40" s="1908"/>
      <c r="N40" s="279">
        <v>3</v>
      </c>
      <c r="O40" s="133"/>
      <c r="P40" s="133"/>
    </row>
    <row r="48" spans="1:16" x14ac:dyDescent="0.2">
      <c r="C48" s="657"/>
    </row>
    <row r="51" spans="13:14" ht="8.25" customHeight="1" x14ac:dyDescent="0.2"/>
    <row r="53" spans="13:14" ht="9" customHeight="1" x14ac:dyDescent="0.2">
      <c r="N53" s="30"/>
    </row>
    <row r="54" spans="13:14" ht="8.25" customHeight="1" x14ac:dyDescent="0.2">
      <c r="M54" s="39"/>
      <c r="N54" s="39"/>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37:M38"/>
    <mergeCell ref="D22:M22"/>
    <mergeCell ref="D18:M18"/>
    <mergeCell ref="D28:M28"/>
    <mergeCell ref="D30:M30"/>
    <mergeCell ref="D24:M24"/>
    <mergeCell ref="K35:L35"/>
    <mergeCell ref="B1:E1"/>
    <mergeCell ref="C3:M4"/>
    <mergeCell ref="D20:M20"/>
    <mergeCell ref="D12:M12"/>
    <mergeCell ref="D10:M10"/>
    <mergeCell ref="D6:M6"/>
    <mergeCell ref="D16:M16"/>
    <mergeCell ref="D14:M14"/>
    <mergeCell ref="D8:M8"/>
  </mergeCells>
  <phoneticPr fontId="1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W275"/>
  <sheetViews>
    <sheetView showGridLines="0" showRuler="0" zoomScaleNormal="100" workbookViewId="0"/>
  </sheetViews>
  <sheetFormatPr defaultColWidth="9.140625" defaultRowHeight="12.75" x14ac:dyDescent="0.2"/>
  <cols>
    <col min="1" max="1" width="1" style="58" customWidth="1"/>
    <col min="2" max="2" width="2.5703125" style="58" customWidth="1"/>
    <col min="3" max="3" width="2.28515625" style="58" customWidth="1"/>
    <col min="4" max="8" width="8.7109375" style="58" customWidth="1"/>
    <col min="9" max="9" width="1.85546875" style="58" customWidth="1"/>
    <col min="10" max="10" width="2.28515625" style="58" customWidth="1"/>
    <col min="11" max="15" width="8.7109375" style="58" customWidth="1"/>
    <col min="16" max="16" width="2.5703125" style="58" customWidth="1"/>
    <col min="17" max="17" width="1" style="58" customWidth="1"/>
    <col min="18" max="18" width="13.5703125" style="44" customWidth="1"/>
    <col min="19" max="19" width="29.42578125" style="1233" customWidth="1"/>
    <col min="20" max="22" width="9.28515625" style="1232" customWidth="1"/>
    <col min="23" max="23" width="11" style="1233" customWidth="1"/>
    <col min="24" max="24" width="10.140625" style="1233" customWidth="1"/>
    <col min="25" max="25" width="9.140625" style="1233"/>
    <col min="26" max="26" width="9.7109375" style="1233" customWidth="1"/>
    <col min="27" max="52" width="9.140625" style="1233"/>
    <col min="53" max="53" width="9.5703125" style="1233" bestFit="1" customWidth="1"/>
    <col min="54" max="56" width="9.28515625" style="1233" bestFit="1" customWidth="1"/>
    <col min="57" max="101" width="9.140625" style="1233"/>
    <col min="102" max="16384" width="9.140625" style="58"/>
  </cols>
  <sheetData>
    <row r="1" spans="1:60" ht="13.5" customHeight="1" x14ac:dyDescent="0.25">
      <c r="A1" s="386"/>
      <c r="B1" s="1230"/>
      <c r="C1" s="1230"/>
      <c r="D1" s="1230"/>
      <c r="E1" s="1230"/>
      <c r="F1" s="1230"/>
      <c r="G1" s="1230"/>
      <c r="H1" s="1230"/>
      <c r="I1" s="1230"/>
      <c r="J1" s="1230"/>
      <c r="K1" s="1230"/>
      <c r="L1" s="1230"/>
      <c r="M1" s="1916" t="s">
        <v>498</v>
      </c>
      <c r="N1" s="1916"/>
      <c r="O1" s="1916"/>
      <c r="P1" s="1916"/>
      <c r="Q1" s="4"/>
      <c r="R1" s="1639"/>
      <c r="S1" s="1640"/>
      <c r="T1" s="1231"/>
      <c r="AW1" s="1234"/>
    </row>
    <row r="2" spans="1:60" ht="16.5" customHeight="1" x14ac:dyDescent="0.2">
      <c r="A2" s="386"/>
      <c r="B2" s="1235"/>
      <c r="C2" s="1236"/>
      <c r="D2" s="1917"/>
      <c r="E2" s="1917"/>
      <c r="F2" s="1917"/>
      <c r="G2" s="1917"/>
      <c r="H2" s="1917"/>
      <c r="I2" s="1237"/>
      <c r="J2" s="1237"/>
      <c r="K2" s="1237"/>
      <c r="L2" s="1237"/>
      <c r="M2" s="1237"/>
      <c r="N2" s="1237"/>
      <c r="O2" s="1237"/>
      <c r="P2" s="1237"/>
      <c r="Q2" s="2"/>
      <c r="R2" s="1641"/>
      <c r="S2" s="1642"/>
      <c r="T2" s="1238"/>
      <c r="W2" s="1915"/>
      <c r="X2" s="1915"/>
      <c r="Y2" s="1915"/>
      <c r="Z2" s="1915"/>
      <c r="AG2" s="1239"/>
      <c r="AK2" s="1915"/>
      <c r="AL2" s="1915"/>
      <c r="AM2" s="1915"/>
      <c r="AN2" s="1915"/>
    </row>
    <row r="3" spans="1:60" ht="27" customHeight="1" x14ac:dyDescent="0.2">
      <c r="A3" s="386"/>
      <c r="B3" s="1240"/>
      <c r="C3" s="1919" t="s">
        <v>499</v>
      </c>
      <c r="D3" s="1919"/>
      <c r="E3" s="1919"/>
      <c r="F3" s="1919"/>
      <c r="G3" s="1919"/>
      <c r="H3" s="1919"/>
      <c r="I3" s="1241"/>
      <c r="J3" s="1919" t="s">
        <v>500</v>
      </c>
      <c r="K3" s="1919"/>
      <c r="L3" s="1919"/>
      <c r="M3" s="1919"/>
      <c r="N3" s="1919"/>
      <c r="O3" s="1919"/>
      <c r="P3" s="1237"/>
      <c r="Q3" s="2"/>
      <c r="R3" s="1233"/>
      <c r="S3" s="1643"/>
      <c r="T3" s="1242"/>
      <c r="U3" s="1242"/>
      <c r="V3" s="1242"/>
      <c r="W3" s="1243"/>
      <c r="X3" s="1243"/>
      <c r="Y3" s="1243"/>
      <c r="Z3" s="1243"/>
      <c r="AK3" s="1244"/>
      <c r="AL3" s="1244"/>
      <c r="AM3" s="1244"/>
      <c r="AN3" s="1244"/>
    </row>
    <row r="4" spans="1:60" ht="15.75" customHeight="1" x14ac:dyDescent="0.2">
      <c r="A4" s="386"/>
      <c r="B4" s="1240"/>
      <c r="C4" s="386"/>
      <c r="D4" s="386"/>
      <c r="E4" s="1245"/>
      <c r="F4" s="1245"/>
      <c r="G4" s="1245"/>
      <c r="H4" s="1245"/>
      <c r="I4" s="1241"/>
      <c r="J4" s="386"/>
      <c r="K4" s="1246"/>
      <c r="L4" s="1247"/>
      <c r="M4" s="1247"/>
      <c r="N4" s="1247"/>
      <c r="O4" s="1247"/>
      <c r="P4" s="1237"/>
      <c r="Q4" s="2"/>
      <c r="R4" s="1644"/>
      <c r="S4" s="1645"/>
      <c r="T4" s="1248"/>
      <c r="W4" s="1249"/>
      <c r="X4" s="1249"/>
      <c r="Y4" s="1250"/>
      <c r="AH4" s="1251"/>
      <c r="AI4" s="1251"/>
      <c r="AJ4" s="1251"/>
      <c r="AK4" s="1252"/>
      <c r="AL4" s="1252"/>
      <c r="AM4" s="1251"/>
      <c r="AN4" s="1251"/>
      <c r="AW4" s="1253"/>
      <c r="AX4" s="1254"/>
      <c r="AY4" s="1254"/>
    </row>
    <row r="5" spans="1:60" ht="13.5" customHeight="1" x14ac:dyDescent="0.2">
      <c r="A5" s="386"/>
      <c r="B5" s="1240"/>
      <c r="C5" s="1255" t="s">
        <v>501</v>
      </c>
      <c r="D5" s="1920" t="s">
        <v>707</v>
      </c>
      <c r="E5" s="1920"/>
      <c r="F5" s="1920"/>
      <c r="G5" s="1920"/>
      <c r="H5" s="1920"/>
      <c r="I5" s="1256"/>
      <c r="J5" s="1255" t="s">
        <v>501</v>
      </c>
      <c r="K5" s="1920" t="s">
        <v>708</v>
      </c>
      <c r="L5" s="1920"/>
      <c r="M5" s="1920"/>
      <c r="N5" s="1920"/>
      <c r="O5" s="1920"/>
      <c r="P5" s="1257"/>
      <c r="Q5" s="2"/>
      <c r="R5" s="1644"/>
      <c r="S5" s="1258"/>
      <c r="T5" s="1260"/>
      <c r="U5" s="1259"/>
      <c r="V5" s="1259"/>
      <c r="W5" s="1249"/>
      <c r="X5" s="1249"/>
      <c r="Y5" s="1250"/>
      <c r="AH5" s="1251"/>
      <c r="AI5" s="1251"/>
      <c r="AJ5" s="1251"/>
      <c r="AK5" s="1252"/>
      <c r="AL5" s="1252"/>
      <c r="AW5" s="1261"/>
      <c r="AX5" s="1254"/>
      <c r="AY5" s="1254"/>
      <c r="BG5" s="1262"/>
      <c r="BH5" s="1262"/>
    </row>
    <row r="6" spans="1:60" ht="13.5" customHeight="1" x14ac:dyDescent="0.2">
      <c r="A6" s="386"/>
      <c r="B6" s="1240"/>
      <c r="C6" s="1237"/>
      <c r="D6" s="1920"/>
      <c r="E6" s="1920"/>
      <c r="F6" s="1920"/>
      <c r="G6" s="1920"/>
      <c r="H6" s="1920"/>
      <c r="I6" s="1256"/>
      <c r="J6" s="1263"/>
      <c r="K6" s="1920"/>
      <c r="L6" s="1920"/>
      <c r="M6" s="1920"/>
      <c r="N6" s="1920"/>
      <c r="O6" s="1920"/>
      <c r="P6" s="1257"/>
      <c r="Q6" s="2"/>
      <c r="R6" s="1644"/>
      <c r="S6" s="1264"/>
      <c r="T6" s="1260"/>
      <c r="U6" s="1265"/>
      <c r="V6" s="1265"/>
      <c r="W6" s="1249"/>
      <c r="X6" s="1249"/>
      <c r="Y6" s="1250"/>
      <c r="AH6" s="1251"/>
      <c r="AI6" s="1251"/>
      <c r="AJ6" s="1251"/>
      <c r="AK6" s="1252"/>
      <c r="AL6" s="1252"/>
      <c r="AW6" s="1261"/>
      <c r="AX6" s="1254"/>
      <c r="AY6" s="1254"/>
      <c r="BG6" s="1262"/>
      <c r="BH6" s="1262"/>
    </row>
    <row r="7" spans="1:60" ht="13.5" customHeight="1" x14ac:dyDescent="0.2">
      <c r="A7" s="386"/>
      <c r="B7" s="1240"/>
      <c r="C7" s="1237"/>
      <c r="D7" s="1920"/>
      <c r="E7" s="1920"/>
      <c r="F7" s="1920"/>
      <c r="G7" s="1920"/>
      <c r="H7" s="1920"/>
      <c r="I7" s="1256"/>
      <c r="J7" s="386"/>
      <c r="K7" s="1920"/>
      <c r="L7" s="1920"/>
      <c r="M7" s="1920"/>
      <c r="N7" s="1920"/>
      <c r="O7" s="1920"/>
      <c r="P7" s="1257"/>
      <c r="Q7" s="1257"/>
      <c r="S7" s="1250"/>
      <c r="T7" s="1248"/>
      <c r="W7" s="1266"/>
      <c r="X7" s="1250"/>
      <c r="Y7" s="1250"/>
      <c r="AG7" s="1267"/>
      <c r="AH7" s="1251"/>
      <c r="AI7" s="1251"/>
      <c r="AJ7" s="1251"/>
      <c r="AK7" s="1268"/>
      <c r="AL7" s="1268"/>
      <c r="AM7" s="1267"/>
      <c r="AN7" s="1267"/>
      <c r="AV7" s="1261"/>
      <c r="AW7" s="1261"/>
      <c r="AX7" s="1254"/>
      <c r="AY7" s="1254"/>
      <c r="BG7" s="1262"/>
      <c r="BH7" s="1262"/>
    </row>
    <row r="8" spans="1:60" ht="13.5" customHeight="1" x14ac:dyDescent="0.2">
      <c r="A8" s="386"/>
      <c r="B8" s="1240"/>
      <c r="C8" s="386"/>
      <c r="D8" s="1920"/>
      <c r="E8" s="1920"/>
      <c r="F8" s="1920"/>
      <c r="G8" s="1920"/>
      <c r="H8" s="1920"/>
      <c r="I8" s="1256"/>
      <c r="J8" s="386"/>
      <c r="K8" s="1920"/>
      <c r="L8" s="1920"/>
      <c r="M8" s="1920"/>
      <c r="N8" s="1920"/>
      <c r="O8" s="1920"/>
      <c r="P8" s="1257"/>
      <c r="Q8" s="1257"/>
      <c r="R8" s="1646"/>
      <c r="S8" s="1269"/>
      <c r="T8" s="1271"/>
      <c r="V8" s="1270"/>
      <c r="W8" s="1266"/>
      <c r="X8" s="1250"/>
      <c r="Y8" s="1250"/>
      <c r="AG8" s="1267"/>
      <c r="AH8" s="1272"/>
      <c r="AI8" s="1272"/>
      <c r="AJ8" s="1272"/>
      <c r="AK8" s="1268"/>
      <c r="AL8" s="1268"/>
      <c r="AM8" s="1272"/>
      <c r="AN8" s="1267"/>
      <c r="AW8" s="1261"/>
      <c r="AX8" s="1254"/>
      <c r="AY8" s="1254"/>
      <c r="BG8" s="1262"/>
      <c r="BH8" s="1262"/>
    </row>
    <row r="9" spans="1:60" ht="13.5" customHeight="1" x14ac:dyDescent="0.2">
      <c r="A9" s="386"/>
      <c r="B9" s="1240"/>
      <c r="C9" s="1255" t="s">
        <v>501</v>
      </c>
      <c r="D9" s="1920" t="s">
        <v>709</v>
      </c>
      <c r="E9" s="1920"/>
      <c r="F9" s="1920"/>
      <c r="G9" s="1920"/>
      <c r="H9" s="1920"/>
      <c r="I9" s="1256"/>
      <c r="J9" s="1255" t="s">
        <v>501</v>
      </c>
      <c r="K9" s="1920" t="s">
        <v>710</v>
      </c>
      <c r="L9" s="1920"/>
      <c r="M9" s="1920"/>
      <c r="N9" s="1920"/>
      <c r="O9" s="1920"/>
      <c r="P9" s="1257"/>
      <c r="Q9" s="1257"/>
      <c r="S9" s="1637"/>
      <c r="T9" s="1647"/>
      <c r="U9" s="1648"/>
      <c r="V9" s="1648"/>
      <c r="W9" s="1266"/>
      <c r="X9" s="1250"/>
      <c r="Y9" s="1250"/>
      <c r="AW9" s="1261"/>
      <c r="AX9" s="1254"/>
      <c r="AY9" s="1254"/>
      <c r="BG9" s="1262"/>
      <c r="BH9" s="1262"/>
    </row>
    <row r="10" spans="1:60" ht="13.5" customHeight="1" x14ac:dyDescent="0.2">
      <c r="A10" s="386"/>
      <c r="B10" s="1240"/>
      <c r="C10" s="386"/>
      <c r="D10" s="1920"/>
      <c r="E10" s="1920"/>
      <c r="F10" s="1920"/>
      <c r="G10" s="1920"/>
      <c r="H10" s="1920"/>
      <c r="I10" s="1256"/>
      <c r="J10" s="1273"/>
      <c r="K10" s="1920"/>
      <c r="L10" s="1920"/>
      <c r="M10" s="1920"/>
      <c r="N10" s="1920"/>
      <c r="O10" s="1920"/>
      <c r="P10" s="1257"/>
      <c r="Q10" s="1257">
        <f>SUM(Q11:Q17)</f>
        <v>0</v>
      </c>
      <c r="S10" s="1649"/>
      <c r="T10" s="1650"/>
      <c r="V10" s="1651"/>
      <c r="W10" s="1266"/>
      <c r="X10" s="1250"/>
      <c r="Y10" s="1250"/>
      <c r="AW10" s="1261"/>
      <c r="AX10" s="1254"/>
      <c r="AY10" s="1254"/>
      <c r="BG10" s="1262"/>
      <c r="BH10" s="1262"/>
    </row>
    <row r="11" spans="1:60" ht="13.5" customHeight="1" x14ac:dyDescent="0.2">
      <c r="A11" s="386"/>
      <c r="B11" s="1240"/>
      <c r="C11" s="386"/>
      <c r="D11" s="1920"/>
      <c r="E11" s="1920"/>
      <c r="F11" s="1920"/>
      <c r="G11" s="1920"/>
      <c r="H11" s="1920"/>
      <c r="I11" s="1256"/>
      <c r="J11" s="386"/>
      <c r="K11" s="1920"/>
      <c r="L11" s="1920"/>
      <c r="M11" s="1920"/>
      <c r="N11" s="1920"/>
      <c r="O11" s="1920"/>
      <c r="P11" s="1257"/>
      <c r="Q11" s="1257"/>
      <c r="R11" s="1652"/>
      <c r="S11" s="1653"/>
      <c r="T11" s="1650"/>
      <c r="V11" s="1648"/>
      <c r="W11" s="1266"/>
      <c r="X11" s="1250"/>
      <c r="Y11" s="1250"/>
      <c r="BG11" s="1262"/>
      <c r="BH11" s="1262"/>
    </row>
    <row r="12" spans="1:60" ht="13.5" customHeight="1" x14ac:dyDescent="0.2">
      <c r="A12" s="386"/>
      <c r="B12" s="1240"/>
      <c r="C12" s="1255" t="s">
        <v>501</v>
      </c>
      <c r="D12" s="1920" t="s">
        <v>711</v>
      </c>
      <c r="E12" s="1920"/>
      <c r="F12" s="1920"/>
      <c r="G12" s="1920"/>
      <c r="H12" s="1920"/>
      <c r="I12" s="1256"/>
      <c r="J12" s="1255" t="s">
        <v>501</v>
      </c>
      <c r="K12" s="1920" t="s">
        <v>712</v>
      </c>
      <c r="L12" s="1920"/>
      <c r="M12" s="1920"/>
      <c r="N12" s="1920"/>
      <c r="O12" s="1920"/>
      <c r="P12" s="1257"/>
      <c r="Q12" s="1257"/>
      <c r="R12" s="1644"/>
      <c r="S12" s="1653"/>
      <c r="T12" s="1271"/>
      <c r="W12" s="1266"/>
      <c r="X12" s="1250"/>
      <c r="Y12" s="1250"/>
    </row>
    <row r="13" spans="1:60" ht="15.75" customHeight="1" x14ac:dyDescent="0.2">
      <c r="A13" s="386"/>
      <c r="B13" s="1240"/>
      <c r="C13" s="1237"/>
      <c r="D13" s="1920"/>
      <c r="E13" s="1920"/>
      <c r="F13" s="1920"/>
      <c r="G13" s="1920"/>
      <c r="H13" s="1920"/>
      <c r="I13" s="1256"/>
      <c r="J13" s="1620"/>
      <c r="K13" s="1920"/>
      <c r="L13" s="1920"/>
      <c r="M13" s="1920"/>
      <c r="N13" s="1920"/>
      <c r="O13" s="1920"/>
      <c r="P13" s="1257"/>
      <c r="Q13" s="1257"/>
      <c r="S13" s="1638"/>
      <c r="T13" s="1271"/>
      <c r="W13" s="1266"/>
      <c r="X13" s="1250"/>
      <c r="Y13" s="1250"/>
    </row>
    <row r="14" spans="1:60" ht="20.25" customHeight="1" x14ac:dyDescent="0.2">
      <c r="A14" s="386"/>
      <c r="B14" s="1240"/>
      <c r="C14" s="1237"/>
      <c r="D14" s="1920"/>
      <c r="E14" s="1920"/>
      <c r="F14" s="1920"/>
      <c r="G14" s="1920"/>
      <c r="H14" s="1920"/>
      <c r="I14" s="1256"/>
      <c r="J14" s="1263"/>
      <c r="K14" s="1920"/>
      <c r="L14" s="1920"/>
      <c r="M14" s="1920"/>
      <c r="N14" s="1920"/>
      <c r="O14" s="1920"/>
      <c r="P14" s="1257"/>
      <c r="Q14" s="1257"/>
      <c r="R14" s="1646"/>
      <c r="S14" s="1638"/>
      <c r="T14" s="1271"/>
      <c r="W14" s="1266"/>
      <c r="X14" s="1250"/>
      <c r="Y14" s="1250"/>
      <c r="AJ14" s="1274"/>
      <c r="AK14" s="1274"/>
      <c r="AL14" s="1274"/>
      <c r="AM14" s="1274"/>
    </row>
    <row r="15" spans="1:60" ht="13.5" customHeight="1" x14ac:dyDescent="0.2">
      <c r="A15" s="386"/>
      <c r="B15" s="1240"/>
      <c r="C15" s="1237"/>
      <c r="D15" s="1920"/>
      <c r="E15" s="1920"/>
      <c r="F15" s="1920"/>
      <c r="G15" s="1920"/>
      <c r="H15" s="1920"/>
      <c r="I15" s="1256"/>
      <c r="J15" s="1263"/>
      <c r="K15" s="1920"/>
      <c r="L15" s="1920"/>
      <c r="M15" s="1920"/>
      <c r="N15" s="1920"/>
      <c r="O15" s="1920"/>
      <c r="P15" s="1257"/>
      <c r="Q15" s="1257"/>
      <c r="S15" s="1654"/>
      <c r="T15" s="1248"/>
      <c r="W15" s="1266"/>
      <c r="X15" s="1250"/>
      <c r="Y15" s="1250"/>
      <c r="AJ15" s="1624"/>
      <c r="AK15" s="1624"/>
      <c r="AL15" s="1624"/>
      <c r="AM15" s="1275"/>
    </row>
    <row r="16" spans="1:60" ht="13.5" customHeight="1" x14ac:dyDescent="0.2">
      <c r="A16" s="386"/>
      <c r="B16" s="1240"/>
      <c r="C16" s="1237"/>
      <c r="D16" s="1276"/>
      <c r="E16" s="1276"/>
      <c r="F16" s="1276"/>
      <c r="G16" s="1276"/>
      <c r="H16" s="1276"/>
      <c r="I16" s="1276"/>
      <c r="J16" s="1263"/>
      <c r="K16" s="1256"/>
      <c r="L16" s="1256"/>
      <c r="M16" s="1256"/>
      <c r="N16" s="1256"/>
      <c r="O16" s="1256"/>
      <c r="P16" s="1257"/>
      <c r="Q16" s="1257"/>
      <c r="S16" s="1653"/>
      <c r="T16" s="1248"/>
      <c r="U16" s="1270"/>
      <c r="W16" s="1266"/>
      <c r="X16" s="1250"/>
      <c r="Y16" s="1250"/>
      <c r="AM16" s="1277"/>
      <c r="AZ16" s="1278"/>
      <c r="BA16" s="1278"/>
    </row>
    <row r="17" spans="1:79" ht="13.5" customHeight="1" x14ac:dyDescent="0.2">
      <c r="A17" s="386"/>
      <c r="B17" s="1240"/>
      <c r="C17" s="1237"/>
      <c r="D17" s="386"/>
      <c r="E17" s="386"/>
      <c r="F17" s="386"/>
      <c r="G17" s="386"/>
      <c r="H17" s="386"/>
      <c r="I17" s="386"/>
      <c r="J17" s="1263"/>
      <c r="K17" s="1263"/>
      <c r="L17" s="1263"/>
      <c r="M17" s="1263"/>
      <c r="N17" s="1263"/>
      <c r="O17" s="1263"/>
      <c r="P17" s="1257"/>
      <c r="Q17" s="1257"/>
      <c r="R17" s="1652"/>
      <c r="S17" s="1653"/>
      <c r="T17" s="1248"/>
      <c r="U17" s="1270"/>
      <c r="W17" s="1266"/>
      <c r="X17" s="1250"/>
      <c r="Y17" s="1250"/>
      <c r="AK17" s="1278"/>
      <c r="AM17" s="1279"/>
      <c r="AN17" s="1280"/>
      <c r="AO17" s="1280"/>
      <c r="BG17" s="1281"/>
      <c r="BH17" s="1281"/>
      <c r="BI17" s="1281"/>
      <c r="BJ17" s="1280"/>
      <c r="BK17" s="1280"/>
    </row>
    <row r="18" spans="1:79" ht="13.5" customHeight="1" x14ac:dyDescent="0.2">
      <c r="A18" s="386"/>
      <c r="B18" s="1240"/>
      <c r="C18" s="1237"/>
      <c r="D18" s="386"/>
      <c r="E18" s="386"/>
      <c r="F18" s="386"/>
      <c r="G18" s="386"/>
      <c r="H18" s="386"/>
      <c r="I18" s="386"/>
      <c r="J18" s="1263"/>
      <c r="K18" s="1263"/>
      <c r="L18" s="1263"/>
      <c r="M18" s="1263"/>
      <c r="N18" s="1263"/>
      <c r="O18" s="1263"/>
      <c r="P18" s="1257"/>
      <c r="Q18" s="1257"/>
      <c r="R18" s="1644"/>
      <c r="S18" s="1653"/>
      <c r="T18" s="1248"/>
      <c r="U18" s="1270"/>
      <c r="W18" s="1266"/>
      <c r="X18" s="1250"/>
      <c r="Y18" s="1250"/>
      <c r="AK18" s="1278"/>
      <c r="AM18" s="1279"/>
      <c r="AN18" s="1280"/>
      <c r="AO18" s="1280"/>
      <c r="AX18" s="1251"/>
      <c r="AY18" s="1251"/>
      <c r="AZ18" s="1280"/>
      <c r="BG18" s="1281"/>
      <c r="BH18" s="1281"/>
      <c r="BI18" s="1281"/>
      <c r="BJ18" s="1280"/>
      <c r="BK18" s="1280"/>
    </row>
    <row r="19" spans="1:79" ht="13.5" customHeight="1" x14ac:dyDescent="0.2">
      <c r="A19" s="386"/>
      <c r="B19" s="1240"/>
      <c r="C19" s="1237"/>
      <c r="D19" s="386"/>
      <c r="E19" s="386"/>
      <c r="F19" s="386"/>
      <c r="G19" s="386"/>
      <c r="H19" s="386"/>
      <c r="I19" s="386"/>
      <c r="J19" s="1263"/>
      <c r="K19" s="1263"/>
      <c r="L19" s="1263"/>
      <c r="M19" s="1263"/>
      <c r="N19" s="1263"/>
      <c r="O19" s="1263"/>
      <c r="P19" s="1257"/>
      <c r="Q19" s="1257">
        <f>SUM(Q22:Q41)</f>
        <v>34168</v>
      </c>
      <c r="S19" s="1282"/>
      <c r="T19" s="1655"/>
      <c r="U19" s="1651"/>
      <c r="V19" s="1259"/>
      <c r="W19" s="1266"/>
      <c r="X19" s="1250"/>
      <c r="Y19" s="1250"/>
      <c r="AK19" s="1278"/>
      <c r="AM19" s="1279"/>
      <c r="AN19" s="1280"/>
      <c r="AO19" s="1280"/>
      <c r="AX19" s="1283"/>
      <c r="AY19" s="1251"/>
      <c r="AZ19" s="1280"/>
      <c r="BG19" s="1281"/>
      <c r="BH19" s="1281"/>
      <c r="BI19" s="1281"/>
      <c r="BJ19" s="1280"/>
      <c r="BK19" s="1280"/>
    </row>
    <row r="20" spans="1:79" ht="13.5" customHeight="1" x14ac:dyDescent="0.2">
      <c r="A20" s="386"/>
      <c r="B20" s="1240"/>
      <c r="C20" s="1237"/>
      <c r="D20" s="386"/>
      <c r="E20" s="386"/>
      <c r="F20" s="386"/>
      <c r="G20" s="386"/>
      <c r="H20" s="386"/>
      <c r="I20" s="386"/>
      <c r="J20" s="1263"/>
      <c r="K20" s="1263"/>
      <c r="L20" s="1263"/>
      <c r="M20" s="1263"/>
      <c r="N20" s="1263"/>
      <c r="O20" s="1263"/>
      <c r="P20" s="1257"/>
      <c r="Q20" s="1257"/>
      <c r="R20" s="1646"/>
      <c r="S20" s="1638"/>
      <c r="T20" s="1647"/>
      <c r="U20" s="1648"/>
      <c r="V20" s="1656"/>
      <c r="W20" s="1650"/>
      <c r="X20" s="1284"/>
      <c r="Y20" s="1250"/>
      <c r="AF20" s="1248"/>
      <c r="AJ20" s="1248"/>
      <c r="AL20" s="1284"/>
      <c r="AM20" s="1279"/>
      <c r="AN20" s="1280"/>
      <c r="AO20" s="1280"/>
      <c r="AX20" s="1283"/>
      <c r="AY20" s="1251"/>
      <c r="AZ20" s="1280"/>
      <c r="BG20" s="1281"/>
      <c r="BH20" s="1281"/>
      <c r="BI20" s="1281"/>
      <c r="BJ20" s="1280"/>
      <c r="BK20" s="1280"/>
    </row>
    <row r="21" spans="1:79" ht="13.5" customHeight="1" x14ac:dyDescent="0.2">
      <c r="A21" s="386"/>
      <c r="B21" s="1240"/>
      <c r="C21" s="1237"/>
      <c r="D21" s="386"/>
      <c r="E21" s="386"/>
      <c r="F21" s="386"/>
      <c r="G21" s="386"/>
      <c r="H21" s="386"/>
      <c r="I21" s="386"/>
      <c r="J21" s="1263"/>
      <c r="K21" s="1263"/>
      <c r="L21" s="1263"/>
      <c r="M21" s="1263"/>
      <c r="N21" s="1263"/>
      <c r="O21" s="1263"/>
      <c r="P21" s="1257"/>
      <c r="Q21" s="1257"/>
      <c r="S21" s="1653"/>
      <c r="T21" s="1248"/>
      <c r="W21" s="1266"/>
      <c r="X21" s="1250"/>
      <c r="Y21" s="1250"/>
      <c r="AF21" s="1657"/>
      <c r="AG21" s="1271"/>
      <c r="AJ21" s="1657"/>
      <c r="AK21" s="1271"/>
      <c r="AL21" s="1280"/>
      <c r="AM21" s="1279"/>
      <c r="AN21" s="1280"/>
      <c r="AO21" s="1280"/>
      <c r="AX21" s="1283"/>
      <c r="AY21" s="1251"/>
      <c r="AZ21" s="1280"/>
      <c r="BG21" s="1281"/>
      <c r="BH21" s="1281"/>
      <c r="BI21" s="1281"/>
      <c r="BJ21" s="1280"/>
      <c r="BK21" s="1280"/>
      <c r="BV21" s="1277"/>
      <c r="BX21" s="1915"/>
      <c r="BY21" s="1915"/>
      <c r="BZ21" s="1915"/>
      <c r="CA21" s="1915"/>
    </row>
    <row r="22" spans="1:79" ht="13.5" customHeight="1" x14ac:dyDescent="0.2">
      <c r="A22" s="386"/>
      <c r="B22" s="1240"/>
      <c r="C22" s="1237"/>
      <c r="D22" s="386"/>
      <c r="E22" s="386"/>
      <c r="F22" s="386"/>
      <c r="G22" s="386"/>
      <c r="H22" s="386"/>
      <c r="I22" s="386"/>
      <c r="J22" s="1263"/>
      <c r="K22" s="1263"/>
      <c r="L22" s="1263"/>
      <c r="M22" s="1285"/>
      <c r="N22" s="1263"/>
      <c r="O22" s="1263"/>
      <c r="P22" s="1257"/>
      <c r="Q22" s="1257"/>
      <c r="S22" s="1250"/>
      <c r="T22" s="1248"/>
      <c r="W22" s="1918"/>
      <c r="X22" s="1250"/>
      <c r="Y22" s="1250"/>
      <c r="AF22" s="1657"/>
      <c r="AG22" s="1271"/>
      <c r="AJ22" s="1657"/>
      <c r="AK22" s="1271"/>
      <c r="AL22" s="1280"/>
      <c r="AM22" s="1279"/>
      <c r="AN22" s="1280"/>
      <c r="AO22" s="1280"/>
      <c r="AW22" s="1261"/>
      <c r="AX22" s="1286"/>
      <c r="AY22" s="1286"/>
      <c r="AZ22" s="1280"/>
      <c r="BG22" s="1281"/>
      <c r="BH22" s="1281"/>
      <c r="BI22" s="1281"/>
      <c r="BJ22" s="1280"/>
      <c r="BK22" s="1280"/>
      <c r="BS22" s="1287"/>
      <c r="BU22" s="1601"/>
      <c r="BV22" s="1601"/>
      <c r="BW22" s="1601"/>
      <c r="BX22" s="1243"/>
      <c r="BY22" s="1243"/>
      <c r="BZ22" s="1243"/>
      <c r="CA22" s="1243"/>
    </row>
    <row r="23" spans="1:79" ht="13.5" customHeight="1" x14ac:dyDescent="0.2">
      <c r="A23" s="386"/>
      <c r="B23" s="1240"/>
      <c r="C23" s="1237"/>
      <c r="D23" s="386"/>
      <c r="E23" s="386"/>
      <c r="F23" s="386"/>
      <c r="G23" s="386"/>
      <c r="H23" s="386"/>
      <c r="I23" s="386"/>
      <c r="J23" s="1263"/>
      <c r="K23" s="1263"/>
      <c r="L23" s="1263"/>
      <c r="M23" s="1263"/>
      <c r="N23" s="1263"/>
      <c r="O23" s="1263"/>
      <c r="P23" s="1257"/>
      <c r="Q23" s="1257"/>
      <c r="R23" s="1658"/>
      <c r="S23" s="1659"/>
      <c r="T23" s="1660"/>
      <c r="U23" s="1661"/>
      <c r="V23" s="1662"/>
      <c r="W23" s="1918"/>
      <c r="X23" s="1250"/>
      <c r="Y23" s="1250"/>
      <c r="AF23" s="1657"/>
      <c r="AG23" s="1271"/>
      <c r="AJ23" s="1657"/>
      <c r="AK23" s="1271"/>
      <c r="AL23" s="1280"/>
      <c r="AM23" s="1277"/>
      <c r="AN23" s="1280"/>
      <c r="AO23" s="1280"/>
      <c r="AW23" s="1261"/>
      <c r="AX23" s="1254"/>
      <c r="AY23" s="1254"/>
      <c r="AZ23" s="1289"/>
      <c r="BS23" s="1253"/>
      <c r="BU23" s="1290"/>
      <c r="BV23" s="1290"/>
      <c r="BW23" s="1290"/>
      <c r="BX23" s="1252"/>
      <c r="BY23" s="1252"/>
    </row>
    <row r="24" spans="1:79" ht="13.5" customHeight="1" x14ac:dyDescent="0.2">
      <c r="A24" s="386"/>
      <c r="B24" s="1240"/>
      <c r="C24" s="1237"/>
      <c r="D24" s="386"/>
      <c r="E24" s="386"/>
      <c r="F24" s="386"/>
      <c r="G24" s="386"/>
      <c r="H24" s="386"/>
      <c r="I24" s="386"/>
      <c r="J24" s="386"/>
      <c r="K24" s="386"/>
      <c r="L24" s="1288"/>
      <c r="M24" s="1288"/>
      <c r="N24" s="1288"/>
      <c r="O24" s="1288"/>
      <c r="P24" s="1257"/>
      <c r="Q24" s="1257"/>
      <c r="R24" s="1658"/>
      <c r="S24" s="1658"/>
      <c r="T24" s="1661"/>
      <c r="U24" s="1661"/>
      <c r="V24" s="1660"/>
      <c r="W24" s="1266"/>
      <c r="X24" s="1250"/>
      <c r="Y24" s="1250"/>
      <c r="AF24" s="1657"/>
      <c r="AG24" s="1271"/>
      <c r="AJ24" s="1657"/>
      <c r="AK24" s="1271"/>
      <c r="AL24" s="1280"/>
      <c r="AN24" s="1280"/>
      <c r="AO24" s="1280"/>
      <c r="BS24" s="1291"/>
      <c r="BU24" s="1290"/>
      <c r="BV24" s="1290"/>
      <c r="BW24" s="1290"/>
      <c r="BX24" s="1252"/>
      <c r="BY24" s="1252"/>
    </row>
    <row r="25" spans="1:79" ht="13.5" customHeight="1" x14ac:dyDescent="0.2">
      <c r="A25" s="386"/>
      <c r="B25" s="1240"/>
      <c r="C25" s="1237"/>
      <c r="D25" s="386"/>
      <c r="E25" s="386"/>
      <c r="F25" s="386"/>
      <c r="G25" s="386"/>
      <c r="H25" s="386"/>
      <c r="I25" s="386"/>
      <c r="J25" s="386"/>
      <c r="K25" s="386"/>
      <c r="L25" s="1256"/>
      <c r="M25" s="1256"/>
      <c r="N25" s="1256"/>
      <c r="O25" s="1256"/>
      <c r="P25" s="1257"/>
      <c r="Q25" s="1257"/>
      <c r="R25" s="1658"/>
      <c r="S25" s="1658"/>
      <c r="T25" s="1661"/>
      <c r="U25" s="1661"/>
      <c r="V25" s="1660"/>
      <c r="W25" s="1266"/>
      <c r="X25" s="1250"/>
      <c r="Y25" s="1250"/>
      <c r="AF25" s="1657"/>
      <c r="AG25" s="1271"/>
      <c r="AJ25" s="1657"/>
      <c r="AK25" s="1271"/>
      <c r="AL25" s="1280"/>
      <c r="AN25" s="1280"/>
      <c r="AO25" s="1280"/>
      <c r="BS25" s="1291"/>
      <c r="BT25" s="1291"/>
      <c r="BU25" s="1290"/>
      <c r="BV25" s="1290"/>
      <c r="BW25" s="1290"/>
      <c r="BX25" s="1252"/>
      <c r="BY25" s="1252"/>
    </row>
    <row r="26" spans="1:79" ht="13.5" customHeight="1" x14ac:dyDescent="0.2">
      <c r="A26" s="386"/>
      <c r="B26" s="1240"/>
      <c r="C26" s="1237"/>
      <c r="D26" s="386"/>
      <c r="E26" s="386"/>
      <c r="F26" s="386"/>
      <c r="G26" s="386"/>
      <c r="H26" s="386"/>
      <c r="I26" s="386"/>
      <c r="K26" s="386"/>
      <c r="L26" s="386"/>
      <c r="M26" s="386"/>
      <c r="N26" s="386"/>
      <c r="O26" s="386"/>
      <c r="P26" s="1257"/>
      <c r="Q26" s="1257">
        <v>6673</v>
      </c>
      <c r="R26" s="1658"/>
      <c r="S26" s="1658"/>
      <c r="T26" s="1660"/>
      <c r="U26" s="1661"/>
      <c r="V26" s="1660"/>
      <c r="W26" s="1250"/>
      <c r="X26" s="1250"/>
      <c r="Y26" s="1250"/>
      <c r="AF26" s="1657"/>
      <c r="AG26" s="1271"/>
      <c r="AJ26" s="1657"/>
      <c r="AK26" s="1271"/>
      <c r="AL26" s="1280"/>
      <c r="AN26" s="1280"/>
      <c r="BS26" s="1291"/>
      <c r="BT26" s="1277"/>
      <c r="BU26" s="1292"/>
      <c r="BV26" s="1292"/>
      <c r="BW26" s="1292"/>
      <c r="BX26" s="1293"/>
      <c r="BY26" s="1293"/>
      <c r="BZ26" s="1294"/>
      <c r="CA26" s="1277"/>
    </row>
    <row r="27" spans="1:79" ht="13.5" customHeight="1" x14ac:dyDescent="0.2">
      <c r="A27" s="386"/>
      <c r="B27" s="1240"/>
      <c r="C27" s="1237"/>
      <c r="D27" s="386"/>
      <c r="E27" s="386"/>
      <c r="F27" s="386"/>
      <c r="G27" s="386"/>
      <c r="H27" s="386"/>
      <c r="I27" s="47"/>
      <c r="J27" s="386"/>
      <c r="K27" s="1256"/>
      <c r="L27" s="1256"/>
      <c r="M27" s="1256"/>
      <c r="N27" s="1256"/>
      <c r="O27" s="1256"/>
      <c r="P27" s="1257"/>
      <c r="Q27" s="1257">
        <v>5858</v>
      </c>
      <c r="S27" s="1645"/>
      <c r="T27" s="1248"/>
      <c r="U27" s="1295"/>
      <c r="W27" s="1250"/>
      <c r="X27" s="1250"/>
      <c r="Y27" s="1250"/>
      <c r="AF27" s="1657"/>
      <c r="AG27" s="1271"/>
      <c r="AJ27" s="1657"/>
      <c r="AK27" s="1271"/>
      <c r="AL27" s="1280"/>
      <c r="BS27" s="1267"/>
    </row>
    <row r="28" spans="1:79" ht="13.5" customHeight="1" x14ac:dyDescent="0.2">
      <c r="A28" s="386"/>
      <c r="B28" s="1240"/>
      <c r="C28" s="2"/>
      <c r="D28" s="2"/>
      <c r="E28" s="2"/>
      <c r="F28" s="2"/>
      <c r="G28" s="2"/>
      <c r="H28" s="2"/>
      <c r="I28" s="47"/>
      <c r="J28" s="1255"/>
      <c r="K28" s="1256"/>
      <c r="L28" s="1256"/>
      <c r="M28" s="1256"/>
      <c r="N28" s="1256"/>
      <c r="O28" s="1256"/>
      <c r="P28" s="1257"/>
      <c r="Q28" s="386"/>
      <c r="S28" s="1238"/>
      <c r="T28" s="1271"/>
      <c r="U28" s="1295"/>
      <c r="V28" s="1663"/>
      <c r="W28" s="1250"/>
      <c r="X28" s="1250"/>
      <c r="Y28" s="1250"/>
      <c r="BS28" s="1267"/>
    </row>
    <row r="29" spans="1:79" ht="13.5" customHeight="1" x14ac:dyDescent="0.2">
      <c r="A29" s="386"/>
      <c r="B29" s="1240"/>
      <c r="C29" s="386"/>
      <c r="D29" s="386"/>
      <c r="E29" s="386"/>
      <c r="F29" s="386"/>
      <c r="G29" s="386"/>
      <c r="H29" s="386"/>
      <c r="I29" s="386"/>
      <c r="J29" s="386"/>
      <c r="K29" s="1256"/>
      <c r="L29" s="1256"/>
      <c r="M29" s="1256"/>
      <c r="N29" s="1256"/>
      <c r="O29" s="1256"/>
      <c r="P29" s="1257"/>
      <c r="Q29" s="386"/>
      <c r="S29" s="1232"/>
      <c r="T29" s="1248"/>
      <c r="U29" s="1295"/>
      <c r="W29" s="1250"/>
      <c r="X29" s="1250"/>
      <c r="Y29" s="1250"/>
      <c r="BS29" s="1267"/>
    </row>
    <row r="30" spans="1:79" ht="9" customHeight="1" x14ac:dyDescent="0.2">
      <c r="A30" s="386"/>
      <c r="B30" s="1240"/>
      <c r="C30" s="452"/>
      <c r="D30" s="452"/>
      <c r="E30" s="452"/>
      <c r="F30" s="452"/>
      <c r="G30" s="452"/>
      <c r="H30" s="452"/>
      <c r="I30" s="470"/>
      <c r="J30" s="386"/>
      <c r="K30" s="386"/>
      <c r="L30" s="386"/>
      <c r="M30" s="386"/>
      <c r="N30" s="386"/>
      <c r="O30" s="386"/>
      <c r="P30" s="470"/>
      <c r="Q30" s="386"/>
      <c r="S30" s="1265"/>
      <c r="T30" s="1271"/>
      <c r="U30" s="1295"/>
      <c r="W30" s="1250"/>
      <c r="X30" s="1250"/>
      <c r="Y30" s="1250"/>
      <c r="BS30" s="1267"/>
    </row>
    <row r="31" spans="1:79" ht="27" customHeight="1" x14ac:dyDescent="0.2">
      <c r="A31" s="386"/>
      <c r="B31" s="1240"/>
      <c r="C31" s="1919" t="s">
        <v>502</v>
      </c>
      <c r="D31" s="1919"/>
      <c r="E31" s="1919"/>
      <c r="F31" s="1919"/>
      <c r="G31" s="1919"/>
      <c r="H31" s="1919"/>
      <c r="I31" s="1296"/>
      <c r="J31" s="1922" t="s">
        <v>503</v>
      </c>
      <c r="K31" s="1922"/>
      <c r="L31" s="1922"/>
      <c r="M31" s="1922"/>
      <c r="N31" s="1922"/>
      <c r="O31" s="1922"/>
      <c r="P31" s="1237"/>
      <c r="Q31" s="2"/>
      <c r="S31" s="1232"/>
      <c r="T31" s="1248"/>
      <c r="U31" s="1295"/>
      <c r="W31" s="1250"/>
      <c r="X31" s="1250"/>
      <c r="Y31" s="1250"/>
      <c r="Z31" s="1297"/>
      <c r="AA31" s="1297"/>
      <c r="AB31" s="1297"/>
      <c r="AC31" s="1297"/>
      <c r="AD31" s="1297"/>
      <c r="AE31" s="1298"/>
    </row>
    <row r="32" spans="1:79" ht="15.75" customHeight="1" x14ac:dyDescent="0.2">
      <c r="A32" s="386"/>
      <c r="B32" s="1240"/>
      <c r="C32" s="1237"/>
      <c r="D32" s="1923"/>
      <c r="E32" s="1923"/>
      <c r="F32" s="1923"/>
      <c r="G32" s="1923"/>
      <c r="H32" s="1923"/>
      <c r="I32" s="1241"/>
      <c r="J32" s="1924"/>
      <c r="K32" s="1924"/>
      <c r="L32" s="1924"/>
      <c r="M32" s="1924"/>
      <c r="N32" s="1924"/>
      <c r="O32" s="1924"/>
      <c r="P32" s="1237"/>
      <c r="Q32" s="2"/>
      <c r="S32" s="1265"/>
      <c r="T32" s="1271"/>
      <c r="U32" s="1295"/>
      <c r="W32" s="1250"/>
      <c r="X32" s="1250"/>
      <c r="Y32" s="1250"/>
      <c r="Z32" s="1299"/>
      <c r="AA32" s="1299"/>
      <c r="AB32" s="1299"/>
      <c r="AC32" s="1299"/>
      <c r="AD32" s="1299"/>
      <c r="AE32" s="1299"/>
      <c r="AF32" s="1278"/>
      <c r="AG32" s="1278"/>
      <c r="AH32" s="1278"/>
      <c r="AI32" s="1278"/>
    </row>
    <row r="33" spans="1:56" ht="13.5" customHeight="1" x14ac:dyDescent="0.2">
      <c r="A33" s="386"/>
      <c r="B33" s="1240"/>
      <c r="C33" s="1255" t="s">
        <v>501</v>
      </c>
      <c r="D33" s="1925" t="s">
        <v>713</v>
      </c>
      <c r="E33" s="1925"/>
      <c r="F33" s="1925"/>
      <c r="G33" s="1925"/>
      <c r="H33" s="1925"/>
      <c r="I33" s="1241"/>
      <c r="J33" s="1255" t="s">
        <v>501</v>
      </c>
      <c r="K33" s="1920" t="s">
        <v>504</v>
      </c>
      <c r="L33" s="1920"/>
      <c r="M33" s="1920"/>
      <c r="N33" s="1920"/>
      <c r="O33" s="1920"/>
      <c r="P33" s="1257"/>
      <c r="Q33" s="2"/>
      <c r="S33" s="1238"/>
      <c r="T33" s="1248"/>
      <c r="U33" s="1295"/>
      <c r="W33" s="1250"/>
      <c r="X33" s="1250"/>
      <c r="Y33" s="1250"/>
      <c r="Z33" s="1300"/>
      <c r="AA33" s="1301"/>
      <c r="AB33" s="1301"/>
      <c r="AC33" s="1301"/>
      <c r="AD33" s="1301"/>
      <c r="AE33" s="1301"/>
    </row>
    <row r="34" spans="1:56" ht="13.5" customHeight="1" x14ac:dyDescent="0.2">
      <c r="A34" s="386"/>
      <c r="B34" s="1240"/>
      <c r="C34" s="1237"/>
      <c r="D34" s="1925"/>
      <c r="E34" s="1925"/>
      <c r="F34" s="1925"/>
      <c r="G34" s="1925"/>
      <c r="H34" s="1925"/>
      <c r="I34" s="1241"/>
      <c r="J34" s="1302"/>
      <c r="K34" s="1920"/>
      <c r="L34" s="1920"/>
      <c r="M34" s="1920"/>
      <c r="N34" s="1920"/>
      <c r="O34" s="1920"/>
      <c r="P34" s="1257"/>
      <c r="Q34" s="2"/>
      <c r="S34" s="1648"/>
      <c r="T34" s="1271"/>
      <c r="U34" s="1295"/>
      <c r="W34" s="1250"/>
      <c r="X34" s="1250"/>
      <c r="Y34" s="1250"/>
      <c r="Z34" s="1303"/>
      <c r="AA34" s="1301"/>
      <c r="AB34" s="1301"/>
      <c r="AC34" s="1301"/>
      <c r="AD34" s="1301"/>
      <c r="AE34" s="1301"/>
    </row>
    <row r="35" spans="1:56" ht="13.5" customHeight="1" x14ac:dyDescent="0.2">
      <c r="A35" s="386"/>
      <c r="B35" s="1240"/>
      <c r="C35" s="1237"/>
      <c r="D35" s="1925"/>
      <c r="E35" s="1925"/>
      <c r="F35" s="1925"/>
      <c r="G35" s="1925"/>
      <c r="H35" s="1925"/>
      <c r="I35" s="1304"/>
      <c r="J35" s="1302"/>
      <c r="K35" s="1920"/>
      <c r="L35" s="1920"/>
      <c r="M35" s="1920"/>
      <c r="N35" s="1920"/>
      <c r="O35" s="1920"/>
      <c r="P35" s="1257"/>
      <c r="Q35" s="2"/>
      <c r="S35" s="1648"/>
      <c r="T35" s="1271"/>
      <c r="U35" s="1295"/>
      <c r="W35" s="1250"/>
      <c r="X35" s="1250"/>
      <c r="Y35" s="1250"/>
      <c r="Z35" s="1303"/>
      <c r="AA35" s="1301"/>
      <c r="AB35" s="1301"/>
      <c r="AC35" s="1301"/>
      <c r="AD35" s="1301"/>
      <c r="AE35" s="1301"/>
    </row>
    <row r="36" spans="1:56" ht="13.5" customHeight="1" x14ac:dyDescent="0.2">
      <c r="A36" s="386"/>
      <c r="B36" s="1240"/>
      <c r="C36" s="1237"/>
      <c r="D36" s="1925"/>
      <c r="E36" s="1925"/>
      <c r="F36" s="1925"/>
      <c r="G36" s="1925"/>
      <c r="H36" s="1925"/>
      <c r="I36" s="1304"/>
      <c r="J36" s="1255" t="s">
        <v>501</v>
      </c>
      <c r="K36" s="1926" t="s">
        <v>505</v>
      </c>
      <c r="L36" s="1926"/>
      <c r="M36" s="1926"/>
      <c r="N36" s="1926"/>
      <c r="O36" s="1926"/>
      <c r="P36" s="1257"/>
      <c r="Q36" s="2">
        <v>21637</v>
      </c>
      <c r="S36" s="1238"/>
      <c r="T36" s="1248"/>
      <c r="U36" s="1664"/>
      <c r="V36" s="1663"/>
      <c r="W36" s="1250"/>
      <c r="X36" s="1250"/>
      <c r="Y36" s="1250"/>
      <c r="Z36" s="1300"/>
      <c r="AA36" s="1301"/>
      <c r="AB36" s="1301"/>
      <c r="AC36" s="1301"/>
      <c r="AD36" s="1301"/>
      <c r="AE36" s="1301"/>
    </row>
    <row r="37" spans="1:56" ht="13.5" customHeight="1" x14ac:dyDescent="0.2">
      <c r="A37" s="386"/>
      <c r="B37" s="1240"/>
      <c r="C37" s="1255" t="s">
        <v>501</v>
      </c>
      <c r="D37" s="1925" t="s">
        <v>714</v>
      </c>
      <c r="E37" s="1925"/>
      <c r="F37" s="1925"/>
      <c r="G37" s="1925"/>
      <c r="H37" s="1925"/>
      <c r="I37" s="1304"/>
      <c r="K37" s="1926"/>
      <c r="L37" s="1926"/>
      <c r="M37" s="1926"/>
      <c r="N37" s="1926"/>
      <c r="O37" s="1926"/>
      <c r="P37" s="1257"/>
      <c r="Q37" s="2"/>
      <c r="S37" s="1238"/>
      <c r="T37" s="1248"/>
      <c r="U37" s="1664"/>
      <c r="V37" s="1665"/>
      <c r="W37" s="1250"/>
      <c r="X37" s="1250"/>
      <c r="Y37" s="1250"/>
      <c r="Z37" s="1305"/>
      <c r="AA37" s="1301"/>
      <c r="AB37" s="1301"/>
      <c r="AC37" s="1301"/>
      <c r="AD37" s="1301"/>
      <c r="AE37" s="1301"/>
      <c r="AN37" s="1280"/>
      <c r="AO37" s="1280"/>
    </row>
    <row r="38" spans="1:56" ht="13.5" customHeight="1" x14ac:dyDescent="0.2">
      <c r="A38" s="386"/>
      <c r="B38" s="1240"/>
      <c r="C38" s="1237"/>
      <c r="D38" s="1925"/>
      <c r="E38" s="1925"/>
      <c r="F38" s="1925"/>
      <c r="G38" s="1925"/>
      <c r="H38" s="1925"/>
      <c r="I38" s="1304"/>
      <c r="J38" s="1302"/>
      <c r="K38" s="1926"/>
      <c r="L38" s="1926"/>
      <c r="M38" s="1926"/>
      <c r="N38" s="1926"/>
      <c r="O38" s="1926"/>
      <c r="P38" s="1257"/>
      <c r="Q38" s="2"/>
      <c r="S38" s="1265"/>
      <c r="T38" s="1248"/>
      <c r="U38" s="1306"/>
      <c r="W38" s="1250"/>
      <c r="X38" s="1250"/>
      <c r="Y38" s="1250"/>
      <c r="Z38" s="1305"/>
      <c r="AA38" s="1301"/>
      <c r="AB38" s="1301"/>
      <c r="AC38" s="1301"/>
      <c r="AD38" s="1301"/>
      <c r="AE38" s="1301"/>
      <c r="AF38" s="1307"/>
      <c r="AN38" s="1280"/>
      <c r="AO38" s="1280"/>
    </row>
    <row r="39" spans="1:56" ht="13.5" customHeight="1" x14ac:dyDescent="0.2">
      <c r="A39" s="386"/>
      <c r="B39" s="1240"/>
      <c r="C39" s="1237"/>
      <c r="D39" s="1925"/>
      <c r="E39" s="1925"/>
      <c r="F39" s="1925"/>
      <c r="G39" s="1925"/>
      <c r="H39" s="1925"/>
      <c r="I39" s="1304"/>
      <c r="J39" s="1255" t="s">
        <v>501</v>
      </c>
      <c r="K39" s="1920" t="s">
        <v>506</v>
      </c>
      <c r="L39" s="1920"/>
      <c r="M39" s="1920"/>
      <c r="N39" s="1920"/>
      <c r="O39" s="1920"/>
      <c r="P39" s="1257"/>
      <c r="Q39" s="2"/>
      <c r="S39" s="1265"/>
      <c r="T39" s="1248"/>
      <c r="U39" s="1306"/>
      <c r="W39" s="1250"/>
      <c r="X39" s="1250"/>
      <c r="Y39" s="1250"/>
      <c r="Z39" s="1308"/>
      <c r="AA39" s="1301"/>
      <c r="AB39" s="1301"/>
      <c r="AC39" s="1301"/>
      <c r="AD39" s="1301"/>
      <c r="AE39" s="1301"/>
      <c r="AF39" s="1307"/>
      <c r="AN39" s="1280"/>
      <c r="AO39" s="1280"/>
    </row>
    <row r="40" spans="1:56" ht="13.5" customHeight="1" x14ac:dyDescent="0.2">
      <c r="A40" s="386"/>
      <c r="B40" s="1240"/>
      <c r="C40" s="1237"/>
      <c r="D40" s="1925"/>
      <c r="E40" s="1925"/>
      <c r="F40" s="1925"/>
      <c r="G40" s="1925"/>
      <c r="H40" s="1925"/>
      <c r="I40" s="1241"/>
      <c r="K40" s="1920"/>
      <c r="L40" s="1920"/>
      <c r="M40" s="1920"/>
      <c r="N40" s="1920"/>
      <c r="O40" s="1920"/>
      <c r="P40" s="1257"/>
      <c r="Q40" s="2"/>
      <c r="S40" s="1238"/>
      <c r="T40" s="1248"/>
      <c r="U40" s="1309"/>
      <c r="W40" s="1250"/>
      <c r="X40" s="1250"/>
      <c r="Y40" s="1250"/>
      <c r="Z40" s="1310"/>
      <c r="AA40" s="1301"/>
      <c r="AB40" s="1301"/>
      <c r="AC40" s="1301"/>
      <c r="AD40" s="1301"/>
      <c r="AE40" s="1301"/>
      <c r="AF40" s="1254"/>
      <c r="AK40" s="1311"/>
      <c r="AN40" s="1280"/>
      <c r="AO40" s="1280"/>
    </row>
    <row r="41" spans="1:56" ht="13.5" customHeight="1" x14ac:dyDescent="0.2">
      <c r="A41" s="386"/>
      <c r="B41" s="1240"/>
      <c r="C41" s="1255" t="s">
        <v>501</v>
      </c>
      <c r="D41" s="1925" t="s">
        <v>715</v>
      </c>
      <c r="E41" s="1925"/>
      <c r="F41" s="1925"/>
      <c r="G41" s="1925"/>
      <c r="H41" s="1925"/>
      <c r="I41" s="1241"/>
      <c r="J41" s="386"/>
      <c r="K41" s="1920"/>
      <c r="L41" s="1920"/>
      <c r="M41" s="1920"/>
      <c r="N41" s="1920"/>
      <c r="O41" s="1920"/>
      <c r="P41" s="1257"/>
      <c r="Q41" s="2"/>
      <c r="S41" s="1238"/>
      <c r="T41" s="1248"/>
      <c r="U41" s="1295"/>
      <c r="V41" s="1270"/>
      <c r="W41" s="1250"/>
      <c r="X41" s="1250"/>
      <c r="Y41" s="1250"/>
      <c r="Z41" s="1310"/>
      <c r="AA41" s="1301"/>
      <c r="AB41" s="1301"/>
      <c r="AC41" s="1301"/>
      <c r="AD41" s="1301"/>
      <c r="AE41" s="1301"/>
      <c r="AF41" s="1254"/>
      <c r="AN41" s="1280"/>
      <c r="AO41" s="1280"/>
    </row>
    <row r="42" spans="1:56" ht="13.5" customHeight="1" x14ac:dyDescent="0.2">
      <c r="A42" s="386"/>
      <c r="B42" s="1240"/>
      <c r="D42" s="1925"/>
      <c r="E42" s="1925"/>
      <c r="F42" s="1925"/>
      <c r="G42" s="1925"/>
      <c r="H42" s="1925"/>
      <c r="I42" s="1241"/>
      <c r="J42" s="1312"/>
      <c r="K42" s="1920"/>
      <c r="L42" s="1920"/>
      <c r="M42" s="1920"/>
      <c r="N42" s="1920"/>
      <c r="O42" s="1920"/>
      <c r="P42" s="1257"/>
      <c r="Q42" s="2"/>
      <c r="S42" s="1238"/>
      <c r="T42" s="1248"/>
      <c r="U42" s="1313"/>
      <c r="V42" s="1270"/>
      <c r="W42" s="1250"/>
      <c r="X42" s="1250"/>
      <c r="Y42" s="1250"/>
      <c r="Z42" s="1310"/>
      <c r="AA42" s="1301"/>
      <c r="AB42" s="1301"/>
      <c r="AC42" s="1301"/>
      <c r="AD42" s="1301"/>
      <c r="AE42" s="1301"/>
      <c r="AF42" s="1254"/>
      <c r="AN42" s="1280"/>
      <c r="AO42" s="1280"/>
    </row>
    <row r="43" spans="1:56" ht="13.5" customHeight="1" x14ac:dyDescent="0.2">
      <c r="A43" s="386"/>
      <c r="B43" s="1240"/>
      <c r="C43" s="386"/>
      <c r="D43" s="1925"/>
      <c r="E43" s="1925"/>
      <c r="F43" s="1925"/>
      <c r="G43" s="1925"/>
      <c r="H43" s="1925"/>
      <c r="I43" s="1241"/>
      <c r="J43" s="1314"/>
      <c r="K43" s="1314"/>
      <c r="L43" s="1314"/>
      <c r="M43" s="1314"/>
      <c r="N43" s="1314"/>
      <c r="O43" s="1314"/>
      <c r="P43" s="1257"/>
      <c r="Q43" s="2"/>
      <c r="R43" s="1666"/>
      <c r="S43" s="1238"/>
      <c r="T43" s="1248"/>
      <c r="U43" s="1295"/>
      <c r="V43" s="1270"/>
      <c r="W43" s="1250"/>
      <c r="X43" s="1250"/>
      <c r="Y43" s="1250"/>
      <c r="Z43" s="1305"/>
      <c r="AA43" s="1301"/>
      <c r="AB43" s="1301"/>
      <c r="AC43" s="1301"/>
      <c r="AD43" s="1301"/>
      <c r="AE43" s="1301"/>
      <c r="AH43" s="1278"/>
      <c r="AI43" s="1278"/>
      <c r="AV43" s="1261"/>
      <c r="AW43" s="1315"/>
      <c r="AX43" s="1315"/>
    </row>
    <row r="44" spans="1:56" ht="13.5" customHeight="1" x14ac:dyDescent="0.2">
      <c r="A44" s="386"/>
      <c r="B44" s="1240"/>
      <c r="C44" s="386"/>
      <c r="D44" s="1256"/>
      <c r="E44" s="1256"/>
      <c r="F44" s="1256"/>
      <c r="G44" s="1256"/>
      <c r="H44" s="1256"/>
      <c r="I44" s="1241"/>
      <c r="J44" s="1314"/>
      <c r="K44" s="1314"/>
      <c r="L44" s="1314"/>
      <c r="M44" s="1314"/>
      <c r="N44" s="1314"/>
      <c r="O44" s="1314"/>
      <c r="P44" s="1257"/>
      <c r="Q44" s="2"/>
      <c r="R44" s="1666"/>
      <c r="S44" s="1238"/>
      <c r="T44" s="1248"/>
      <c r="U44" s="1295"/>
      <c r="V44" s="1270"/>
      <c r="W44" s="1250"/>
      <c r="X44" s="1250"/>
      <c r="Y44" s="1250"/>
      <c r="AV44" s="1261"/>
      <c r="AW44" s="1315"/>
      <c r="AX44" s="1315"/>
    </row>
    <row r="45" spans="1:56" ht="13.5" customHeight="1" x14ac:dyDescent="0.2">
      <c r="A45" s="386"/>
      <c r="B45" s="1240"/>
      <c r="C45" s="386"/>
      <c r="D45" s="1256"/>
      <c r="E45" s="1256"/>
      <c r="F45" s="1256"/>
      <c r="G45" s="1256"/>
      <c r="H45" s="1256"/>
      <c r="I45" s="1241"/>
      <c r="J45" s="1314"/>
      <c r="K45" s="1314"/>
      <c r="L45" s="1314"/>
      <c r="M45" s="1314"/>
      <c r="N45" s="1314"/>
      <c r="O45" s="1314"/>
      <c r="P45" s="1257"/>
      <c r="Q45" s="2"/>
      <c r="R45" s="1666"/>
      <c r="S45" s="1238"/>
      <c r="T45" s="1248"/>
      <c r="U45" s="1295"/>
      <c r="V45" s="1270"/>
      <c r="W45" s="1250"/>
      <c r="X45" s="1250"/>
      <c r="Y45" s="1250"/>
      <c r="AV45" s="1261"/>
      <c r="AW45" s="1315"/>
      <c r="AX45" s="1315"/>
    </row>
    <row r="46" spans="1:56" ht="13.5" customHeight="1" x14ac:dyDescent="0.2">
      <c r="A46" s="386"/>
      <c r="B46" s="1240"/>
      <c r="C46" s="1237"/>
      <c r="D46" s="1256"/>
      <c r="E46" s="1256"/>
      <c r="F46" s="1256"/>
      <c r="G46" s="1256"/>
      <c r="H46" s="1256"/>
      <c r="I46" s="1241"/>
      <c r="J46" s="1241"/>
      <c r="K46" s="1241"/>
      <c r="L46" s="1241"/>
      <c r="M46" s="1241"/>
      <c r="N46" s="1241"/>
      <c r="O46" s="1241"/>
      <c r="P46" s="1257"/>
      <c r="Q46" s="2"/>
      <c r="R46" s="1666"/>
      <c r="S46" s="1238"/>
      <c r="T46" s="1248"/>
      <c r="U46" s="1295"/>
      <c r="V46" s="1270"/>
      <c r="W46" s="1250"/>
      <c r="X46" s="1250"/>
      <c r="Y46" s="1250"/>
      <c r="AD46" s="1287"/>
      <c r="AE46" s="1307"/>
      <c r="AF46" s="1307"/>
      <c r="AG46" s="1287"/>
      <c r="AN46" s="1287"/>
      <c r="AO46" s="1287"/>
      <c r="AP46" s="1287"/>
      <c r="AQ46" s="1287"/>
      <c r="AR46" s="1287"/>
      <c r="AS46" s="1287"/>
      <c r="AV46" s="1261"/>
      <c r="AW46" s="1315"/>
      <c r="AX46" s="1315"/>
    </row>
    <row r="47" spans="1:56" ht="13.5" customHeight="1" x14ac:dyDescent="0.2">
      <c r="A47" s="386"/>
      <c r="B47" s="1240"/>
      <c r="C47" s="1237"/>
      <c r="D47" s="1288"/>
      <c r="E47" s="1288"/>
      <c r="F47" s="1288"/>
      <c r="G47" s="1288"/>
      <c r="H47" s="1288"/>
      <c r="I47" s="1241"/>
      <c r="J47" s="1241"/>
      <c r="K47" s="1241"/>
      <c r="L47" s="1241"/>
      <c r="M47" s="1241"/>
      <c r="N47" s="1241"/>
      <c r="O47" s="1241"/>
      <c r="P47" s="1257"/>
      <c r="Q47" s="2"/>
      <c r="R47" s="1667"/>
      <c r="S47" s="1238"/>
      <c r="T47" s="1248"/>
      <c r="U47" s="1295"/>
      <c r="V47" s="1270"/>
      <c r="W47" s="1250"/>
      <c r="X47" s="1250"/>
      <c r="Y47" s="1250"/>
      <c r="AD47" s="1253"/>
      <c r="AE47" s="1254"/>
      <c r="AF47" s="1254"/>
      <c r="AG47" s="1254"/>
      <c r="AM47" s="1253"/>
      <c r="AN47" s="1315"/>
      <c r="AO47" s="1315"/>
      <c r="AQ47" s="1280"/>
      <c r="AR47" s="1280"/>
      <c r="AV47" s="1261"/>
      <c r="AW47" s="1315"/>
      <c r="AX47" s="1315"/>
      <c r="BA47" s="1287"/>
      <c r="BB47" s="1307"/>
      <c r="BC47" s="1307"/>
      <c r="BD47" s="1287"/>
    </row>
    <row r="48" spans="1:56" ht="13.5" customHeight="1" x14ac:dyDescent="0.2">
      <c r="A48" s="386"/>
      <c r="B48" s="1240"/>
      <c r="C48" s="1237"/>
      <c r="D48" s="1316"/>
      <c r="E48" s="1316"/>
      <c r="F48" s="1316"/>
      <c r="G48" s="1316"/>
      <c r="H48" s="1316"/>
      <c r="I48" s="1241"/>
      <c r="J48" s="386"/>
      <c r="K48" s="386"/>
      <c r="L48" s="1317"/>
      <c r="M48" s="1317"/>
      <c r="N48" s="1317"/>
      <c r="O48" s="1317"/>
      <c r="P48" s="1257"/>
      <c r="Q48" s="2"/>
      <c r="R48" s="1667"/>
      <c r="S48" s="1238"/>
      <c r="T48" s="1271"/>
      <c r="U48" s="1295"/>
      <c r="W48" s="1250"/>
      <c r="AD48" s="1291"/>
      <c r="AE48" s="1254"/>
      <c r="AF48" s="1254"/>
      <c r="AG48" s="1254"/>
      <c r="AM48" s="1261"/>
      <c r="AN48" s="1315"/>
      <c r="AO48" s="1315"/>
      <c r="AQ48" s="1280"/>
      <c r="AR48" s="1280"/>
      <c r="BA48" s="1253"/>
      <c r="BB48" s="1254"/>
      <c r="BC48" s="1254"/>
      <c r="BD48" s="1254"/>
    </row>
    <row r="49" spans="1:101" ht="13.5" customHeight="1" x14ac:dyDescent="0.2">
      <c r="A49" s="386"/>
      <c r="B49" s="1240"/>
      <c r="C49" s="1237"/>
      <c r="D49" s="386"/>
      <c r="E49" s="386"/>
      <c r="F49" s="386"/>
      <c r="G49" s="386"/>
      <c r="H49" s="386"/>
      <c r="I49" s="1241"/>
      <c r="J49" s="1317"/>
      <c r="K49" s="1317"/>
      <c r="L49" s="1317"/>
      <c r="M49" s="1317"/>
      <c r="N49" s="1317"/>
      <c r="O49" s="1317"/>
      <c r="P49" s="1257"/>
      <c r="R49" s="1667"/>
      <c r="U49" s="1295"/>
      <c r="W49" s="1250"/>
      <c r="AD49" s="1291"/>
      <c r="AE49" s="1254"/>
      <c r="AF49" s="1254"/>
      <c r="AG49" s="1254"/>
      <c r="AM49" s="1261"/>
      <c r="AN49" s="1315"/>
      <c r="AO49" s="1315"/>
      <c r="AQ49" s="1280"/>
      <c r="AR49" s="1280"/>
      <c r="BA49" s="1291"/>
      <c r="BB49" s="1254"/>
      <c r="BC49" s="1254"/>
      <c r="BD49" s="1254"/>
    </row>
    <row r="50" spans="1:101" ht="13.5" customHeight="1" x14ac:dyDescent="0.2">
      <c r="A50" s="386"/>
      <c r="B50" s="1240"/>
      <c r="C50" s="1237"/>
      <c r="D50" s="386"/>
      <c r="E50" s="386"/>
      <c r="F50" s="386"/>
      <c r="G50" s="386"/>
      <c r="H50" s="386"/>
      <c r="I50" s="1241"/>
      <c r="J50" s="1317"/>
      <c r="K50" s="1317"/>
      <c r="L50" s="1317"/>
      <c r="M50" s="1317"/>
      <c r="N50" s="1317"/>
      <c r="O50" s="1317"/>
      <c r="P50" s="1257"/>
      <c r="R50" s="1667"/>
      <c r="T50" s="1248"/>
      <c r="AD50" s="1291"/>
      <c r="AM50" s="1261"/>
      <c r="AN50" s="1315"/>
      <c r="AO50" s="1315"/>
      <c r="AQ50" s="1280"/>
      <c r="AR50" s="1280"/>
      <c r="BA50" s="1291"/>
      <c r="BB50" s="1254"/>
      <c r="BC50" s="1254"/>
      <c r="BD50" s="1254"/>
    </row>
    <row r="51" spans="1:101" ht="13.5" customHeight="1" x14ac:dyDescent="0.2">
      <c r="A51" s="386"/>
      <c r="B51" s="1240"/>
      <c r="C51" s="1237"/>
      <c r="D51" s="1318"/>
      <c r="E51" s="1318"/>
      <c r="F51" s="1318"/>
      <c r="G51" s="1318"/>
      <c r="H51" s="1318"/>
      <c r="I51" s="840"/>
      <c r="J51" s="386"/>
      <c r="K51" s="386"/>
      <c r="L51" s="386"/>
      <c r="M51" s="386"/>
      <c r="N51" s="386"/>
      <c r="O51" s="386"/>
      <c r="P51" s="1257"/>
      <c r="R51" s="1667"/>
      <c r="T51" s="1248"/>
      <c r="AD51" s="1267"/>
      <c r="AM51" s="1261"/>
      <c r="AN51" s="1315"/>
      <c r="AO51" s="1315"/>
      <c r="AQ51" s="1280"/>
      <c r="AR51" s="1280"/>
      <c r="BA51" s="1291"/>
    </row>
    <row r="52" spans="1:101" ht="13.5" customHeight="1" x14ac:dyDescent="0.2">
      <c r="A52" s="386"/>
      <c r="B52" s="1240"/>
      <c r="C52" s="1237"/>
      <c r="D52" s="1318"/>
      <c r="E52" s="1318"/>
      <c r="F52" s="1318"/>
      <c r="G52" s="1318"/>
      <c r="H52" s="1318"/>
      <c r="I52" s="47"/>
      <c r="J52" s="1319"/>
      <c r="K52" s="1319"/>
      <c r="L52" s="1319"/>
      <c r="M52" s="1319"/>
      <c r="N52" s="1319"/>
      <c r="O52" s="1319"/>
      <c r="P52" s="1257"/>
      <c r="Q52" s="2"/>
      <c r="R52" s="1667"/>
      <c r="T52" s="1248"/>
      <c r="AM52" s="1261"/>
      <c r="AN52" s="1315"/>
      <c r="AO52" s="1315"/>
      <c r="AQ52" s="1280"/>
      <c r="AR52" s="1280"/>
      <c r="BA52" s="1267"/>
    </row>
    <row r="53" spans="1:101" ht="13.5" customHeight="1" x14ac:dyDescent="0.2">
      <c r="A53" s="386"/>
      <c r="B53" s="1240"/>
      <c r="C53" s="1237"/>
      <c r="D53" s="1318"/>
      <c r="E53" s="1318"/>
      <c r="F53" s="1318"/>
      <c r="G53" s="1318"/>
      <c r="H53" s="1318"/>
      <c r="I53" s="47"/>
      <c r="J53" s="1319"/>
      <c r="K53" s="1319"/>
      <c r="L53" s="1319"/>
      <c r="M53" s="1319"/>
      <c r="N53" s="1319"/>
      <c r="O53" s="1319"/>
      <c r="P53" s="1257"/>
      <c r="Q53" s="2"/>
      <c r="R53" s="1667"/>
      <c r="S53" s="1320"/>
      <c r="T53" s="1248"/>
      <c r="AM53" s="1261"/>
      <c r="AN53" s="1283"/>
      <c r="AO53" s="1283"/>
      <c r="AP53" s="1283"/>
      <c r="AQ53" s="1280"/>
      <c r="AR53" s="1280"/>
    </row>
    <row r="54" spans="1:101" ht="13.5" customHeight="1" x14ac:dyDescent="0.2">
      <c r="A54" s="386"/>
      <c r="B54" s="1240"/>
      <c r="C54" s="1237"/>
      <c r="D54" s="1318"/>
      <c r="E54" s="1321"/>
      <c r="F54" s="1321"/>
      <c r="G54" s="1321"/>
      <c r="H54" s="1321"/>
      <c r="I54" s="1316"/>
      <c r="J54" s="1319"/>
      <c r="K54" s="1319"/>
      <c r="L54" s="1319"/>
      <c r="M54" s="1319"/>
      <c r="N54" s="1319"/>
      <c r="O54" s="1319"/>
      <c r="P54" s="1257"/>
      <c r="Q54" s="2"/>
      <c r="R54" s="1667"/>
    </row>
    <row r="55" spans="1:101" ht="13.5" customHeight="1" x14ac:dyDescent="0.2">
      <c r="A55" s="386"/>
      <c r="B55" s="1240"/>
      <c r="C55" s="1237"/>
      <c r="D55" s="386"/>
      <c r="E55" s="386"/>
      <c r="F55" s="386"/>
      <c r="G55" s="386"/>
      <c r="H55" s="386"/>
      <c r="I55" s="1316"/>
      <c r="J55" s="1319"/>
      <c r="K55" s="1927"/>
      <c r="L55" s="1927"/>
      <c r="M55" s="1927"/>
      <c r="N55" s="1927"/>
      <c r="O55" s="1927"/>
      <c r="P55" s="1257"/>
      <c r="Q55" s="2"/>
      <c r="R55" s="1667"/>
    </row>
    <row r="56" spans="1:101" ht="13.5" customHeight="1" x14ac:dyDescent="0.2">
      <c r="A56" s="386"/>
      <c r="B56" s="1240"/>
      <c r="C56" s="1237"/>
      <c r="D56" s="1322"/>
      <c r="E56" s="1322"/>
      <c r="F56" s="1322"/>
      <c r="G56" s="1322"/>
      <c r="H56" s="1322"/>
      <c r="I56" s="1316"/>
      <c r="J56" s="1319"/>
      <c r="K56" s="1927"/>
      <c r="L56" s="1927"/>
      <c r="M56" s="1927"/>
      <c r="N56" s="1927"/>
      <c r="O56" s="1927"/>
      <c r="P56" s="1257"/>
      <c r="Q56" s="2"/>
      <c r="R56" s="1323"/>
      <c r="U56" s="1248"/>
    </row>
    <row r="57" spans="1:101" ht="0.95" customHeight="1" x14ac:dyDescent="0.2">
      <c r="A57" s="386"/>
      <c r="B57" s="1240"/>
      <c r="C57" s="1237"/>
      <c r="D57" s="1322"/>
      <c r="E57" s="1322"/>
      <c r="F57" s="1322"/>
      <c r="G57" s="1322"/>
      <c r="H57" s="1322"/>
      <c r="I57" s="1316"/>
      <c r="K57" s="1927"/>
      <c r="L57" s="1927"/>
      <c r="M57" s="1927"/>
      <c r="N57" s="1927"/>
      <c r="O57" s="1927"/>
      <c r="P57" s="1257"/>
      <c r="Q57" s="2"/>
      <c r="U57" s="1248"/>
    </row>
    <row r="58" spans="1:101" ht="9" customHeight="1" x14ac:dyDescent="0.2">
      <c r="A58" s="386"/>
      <c r="B58" s="1240"/>
      <c r="C58" s="1237"/>
      <c r="D58" s="1322"/>
      <c r="E58" s="1322"/>
      <c r="F58" s="1322"/>
      <c r="G58" s="1322"/>
      <c r="H58" s="1322"/>
      <c r="I58" s="1316"/>
      <c r="J58" s="1324"/>
      <c r="K58" s="1256"/>
      <c r="L58" s="1256"/>
      <c r="M58" s="1256"/>
      <c r="N58" s="1256"/>
      <c r="O58" s="1256"/>
      <c r="P58" s="1257"/>
      <c r="Q58" s="2"/>
      <c r="R58" s="1325"/>
      <c r="U58" s="1248"/>
    </row>
    <row r="59" spans="1:101" ht="2.4500000000000002" customHeight="1" x14ac:dyDescent="0.2">
      <c r="A59" s="386"/>
      <c r="B59" s="1240"/>
      <c r="C59" s="1237"/>
      <c r="D59" s="1316"/>
      <c r="E59" s="1316"/>
      <c r="F59" s="1316"/>
      <c r="G59" s="1316"/>
      <c r="H59" s="1316"/>
      <c r="I59" s="1316"/>
      <c r="J59" s="386"/>
      <c r="K59" s="386"/>
      <c r="L59" s="386"/>
      <c r="M59" s="386"/>
      <c r="N59" s="386"/>
      <c r="O59" s="386"/>
      <c r="P59" s="1257"/>
      <c r="Q59" s="2"/>
      <c r="R59" s="1325"/>
      <c r="U59" s="1326"/>
    </row>
    <row r="60" spans="1:101" ht="13.5" customHeight="1" x14ac:dyDescent="0.2">
      <c r="A60" s="386"/>
      <c r="B60" s="280">
        <v>4</v>
      </c>
      <c r="C60" s="1928">
        <v>44317</v>
      </c>
      <c r="D60" s="1929"/>
      <c r="E60" s="1929"/>
      <c r="F60" s="1316"/>
      <c r="G60" s="1316"/>
      <c r="H60" s="1316"/>
      <c r="I60" s="1237"/>
      <c r="J60" s="1327"/>
      <c r="K60" s="1327"/>
      <c r="L60" s="1327"/>
      <c r="M60" s="1327"/>
      <c r="N60" s="1327"/>
      <c r="O60" s="1327"/>
      <c r="P60" s="386"/>
      <c r="Q60" s="2"/>
      <c r="R60" s="1325"/>
      <c r="T60" s="1248"/>
      <c r="U60" s="1248"/>
    </row>
    <row r="61" spans="1:101" x14ac:dyDescent="0.2">
      <c r="R61" s="1325"/>
      <c r="S61" s="1328"/>
      <c r="T61" s="1248"/>
      <c r="U61" s="1248"/>
    </row>
    <row r="62" spans="1:101" s="44" customFormat="1" x14ac:dyDescent="0.2">
      <c r="D62" s="1626"/>
      <c r="L62" s="1329"/>
      <c r="R62" s="1325"/>
      <c r="S62" s="1283"/>
      <c r="T62" s="1248"/>
      <c r="U62" s="1248"/>
      <c r="V62" s="1232"/>
      <c r="W62" s="1233"/>
      <c r="X62" s="1233"/>
      <c r="Y62" s="1233"/>
      <c r="Z62" s="1233"/>
      <c r="AA62" s="1233"/>
      <c r="AB62" s="1233"/>
      <c r="AC62" s="1233"/>
      <c r="AD62" s="1233"/>
      <c r="AE62" s="1233"/>
      <c r="AF62" s="1233"/>
      <c r="AG62" s="1233"/>
      <c r="AH62" s="1233"/>
      <c r="AI62" s="1233"/>
      <c r="AJ62" s="1233"/>
      <c r="AK62" s="1233"/>
      <c r="AL62" s="1233"/>
      <c r="AM62" s="1233"/>
      <c r="AN62" s="1233"/>
      <c r="AO62" s="1233"/>
      <c r="AP62" s="1233"/>
      <c r="AQ62" s="1233"/>
      <c r="AR62" s="1233"/>
      <c r="AS62" s="1233"/>
      <c r="AT62" s="1233"/>
      <c r="AU62" s="1233"/>
      <c r="AV62" s="1233"/>
      <c r="AW62" s="1233"/>
      <c r="AX62" s="1233"/>
      <c r="AY62" s="1233"/>
      <c r="AZ62" s="1233"/>
      <c r="BA62" s="1233"/>
      <c r="BB62" s="1233"/>
      <c r="BC62" s="1233"/>
      <c r="BD62" s="1233"/>
      <c r="BE62" s="1233"/>
      <c r="BF62" s="1233"/>
      <c r="BG62" s="1233"/>
      <c r="BH62" s="1233"/>
      <c r="BI62" s="1233"/>
      <c r="BJ62" s="1233"/>
      <c r="BK62" s="1233"/>
      <c r="BL62" s="1233"/>
      <c r="BM62" s="1233"/>
      <c r="BN62" s="1233"/>
      <c r="BO62" s="1233"/>
      <c r="BP62" s="1233"/>
      <c r="BQ62" s="1233"/>
      <c r="BR62" s="1233"/>
      <c r="BS62" s="1233"/>
      <c r="BT62" s="1233"/>
      <c r="BU62" s="1233"/>
      <c r="BV62" s="1233"/>
      <c r="BW62" s="1233"/>
      <c r="BX62" s="1233"/>
      <c r="BY62" s="1233"/>
      <c r="BZ62" s="1233"/>
      <c r="CA62" s="1233"/>
      <c r="CB62" s="1233"/>
      <c r="CC62" s="1233"/>
      <c r="CD62" s="1233"/>
      <c r="CE62" s="1233"/>
      <c r="CF62" s="1233"/>
      <c r="CG62" s="1233"/>
      <c r="CH62" s="1233"/>
      <c r="CI62" s="1233"/>
      <c r="CJ62" s="1233"/>
      <c r="CK62" s="1233"/>
      <c r="CL62" s="1233"/>
      <c r="CM62" s="1233"/>
      <c r="CN62" s="1233"/>
      <c r="CO62" s="1233"/>
      <c r="CP62" s="1233"/>
      <c r="CQ62" s="1233"/>
      <c r="CR62" s="1233"/>
      <c r="CS62" s="1233"/>
      <c r="CT62" s="1233"/>
      <c r="CU62" s="1233"/>
      <c r="CV62" s="1233"/>
      <c r="CW62" s="1233"/>
    </row>
    <row r="63" spans="1:101" s="44" customFormat="1" x14ac:dyDescent="0.2">
      <c r="D63" s="1627"/>
      <c r="K63" s="1627"/>
      <c r="R63" s="1329"/>
      <c r="S63" s="1283"/>
      <c r="T63" s="1248"/>
      <c r="U63" s="1248"/>
      <c r="V63" s="1248"/>
      <c r="W63" s="1233"/>
      <c r="X63" s="1330"/>
      <c r="Y63" s="1233"/>
      <c r="Z63" s="1233"/>
      <c r="AA63" s="1233"/>
      <c r="AB63" s="1233"/>
      <c r="AC63" s="1233"/>
      <c r="AD63" s="1233"/>
      <c r="AE63" s="1233"/>
      <c r="AF63" s="1233"/>
      <c r="AG63" s="1233"/>
      <c r="AH63" s="1233"/>
      <c r="AI63" s="1233"/>
      <c r="AJ63" s="1233"/>
      <c r="AK63" s="1233"/>
      <c r="AL63" s="1233"/>
      <c r="AM63" s="1233"/>
      <c r="AN63" s="1233"/>
      <c r="AO63" s="1233"/>
      <c r="AP63" s="1233"/>
      <c r="AQ63" s="1233"/>
      <c r="AR63" s="1233"/>
      <c r="AS63" s="1233"/>
      <c r="AT63" s="1233"/>
      <c r="AU63" s="1233"/>
      <c r="AV63" s="1233"/>
      <c r="AW63" s="1233"/>
      <c r="AX63" s="1233"/>
      <c r="AY63" s="1233"/>
      <c r="AZ63" s="1233"/>
      <c r="BA63" s="1233"/>
      <c r="BB63" s="1233"/>
      <c r="BC63" s="1233"/>
      <c r="BD63" s="1233"/>
      <c r="BE63" s="1233"/>
      <c r="BF63" s="1233"/>
      <c r="BG63" s="1233"/>
      <c r="BH63" s="1233"/>
      <c r="BI63" s="1233"/>
      <c r="BJ63" s="1233"/>
      <c r="BK63" s="1233"/>
      <c r="BL63" s="1233"/>
      <c r="BM63" s="1233"/>
      <c r="BN63" s="1233"/>
      <c r="BO63" s="1233"/>
      <c r="BP63" s="1233"/>
      <c r="BQ63" s="1233"/>
      <c r="BR63" s="1233"/>
      <c r="BS63" s="1233"/>
      <c r="BT63" s="1233"/>
      <c r="BU63" s="1233"/>
      <c r="BV63" s="1233"/>
      <c r="BW63" s="1233"/>
      <c r="BX63" s="1233"/>
      <c r="BY63" s="1233"/>
      <c r="BZ63" s="1233"/>
      <c r="CA63" s="1233"/>
      <c r="CB63" s="1233"/>
      <c r="CC63" s="1233"/>
      <c r="CD63" s="1233"/>
      <c r="CE63" s="1233"/>
      <c r="CF63" s="1233"/>
      <c r="CG63" s="1233"/>
      <c r="CH63" s="1233"/>
      <c r="CI63" s="1233"/>
      <c r="CJ63" s="1233"/>
      <c r="CK63" s="1233"/>
      <c r="CL63" s="1233"/>
      <c r="CM63" s="1233"/>
      <c r="CN63" s="1233"/>
      <c r="CO63" s="1233"/>
      <c r="CP63" s="1233"/>
      <c r="CQ63" s="1233"/>
      <c r="CR63" s="1233"/>
      <c r="CS63" s="1233"/>
      <c r="CT63" s="1233"/>
      <c r="CU63" s="1233"/>
      <c r="CV63" s="1233"/>
      <c r="CW63" s="1233"/>
    </row>
    <row r="64" spans="1:101" s="44" customFormat="1" x14ac:dyDescent="0.2">
      <c r="D64" s="1628"/>
      <c r="G64" s="1629"/>
      <c r="H64" s="1629"/>
      <c r="K64" s="1630"/>
      <c r="L64" s="1630"/>
      <c r="N64" s="1629"/>
      <c r="S64" s="1283"/>
      <c r="T64" s="1248"/>
      <c r="U64" s="1232"/>
      <c r="V64" s="1248"/>
      <c r="W64" s="1330"/>
      <c r="X64" s="1330"/>
      <c r="Y64" s="1233"/>
      <c r="Z64" s="1233"/>
      <c r="AA64" s="1233"/>
      <c r="AB64" s="1233"/>
      <c r="AC64" s="1233"/>
      <c r="AD64" s="1233"/>
      <c r="AE64" s="1233"/>
      <c r="AF64" s="1233"/>
      <c r="AG64" s="1233"/>
      <c r="AH64" s="1233"/>
      <c r="AI64" s="1233"/>
      <c r="AJ64" s="1233"/>
      <c r="AK64" s="1233"/>
      <c r="AL64" s="1233"/>
      <c r="AM64" s="1233"/>
      <c r="AN64" s="1233"/>
      <c r="AO64" s="1233"/>
      <c r="AP64" s="1233"/>
      <c r="AQ64" s="1233"/>
      <c r="AR64" s="1233"/>
      <c r="AS64" s="1233"/>
      <c r="AT64" s="1233"/>
      <c r="AU64" s="1233"/>
      <c r="AV64" s="1233"/>
      <c r="AW64" s="1233"/>
      <c r="AX64" s="1233"/>
      <c r="AY64" s="1233"/>
      <c r="AZ64" s="1233"/>
      <c r="BA64" s="1233"/>
      <c r="BB64" s="1233"/>
      <c r="BC64" s="1233"/>
      <c r="BD64" s="1233"/>
      <c r="BE64" s="1233"/>
      <c r="BF64" s="1233"/>
      <c r="BG64" s="1233"/>
      <c r="BH64" s="1233"/>
      <c r="BI64" s="1233"/>
      <c r="BJ64" s="1233"/>
      <c r="BK64" s="1233"/>
      <c r="BL64" s="1233"/>
      <c r="BM64" s="1233"/>
      <c r="BN64" s="1233"/>
      <c r="BO64" s="1233"/>
      <c r="BP64" s="1233"/>
      <c r="BQ64" s="1233"/>
      <c r="BR64" s="1233"/>
      <c r="BS64" s="1233"/>
      <c r="BT64" s="1233"/>
      <c r="BU64" s="1233"/>
      <c r="BV64" s="1233"/>
      <c r="BW64" s="1233"/>
      <c r="BX64" s="1233"/>
      <c r="BY64" s="1233"/>
      <c r="BZ64" s="1233"/>
      <c r="CA64" s="1233"/>
      <c r="CB64" s="1233"/>
      <c r="CC64" s="1233"/>
      <c r="CD64" s="1233"/>
      <c r="CE64" s="1233"/>
      <c r="CF64" s="1233"/>
      <c r="CG64" s="1233"/>
      <c r="CH64" s="1233"/>
      <c r="CI64" s="1233"/>
      <c r="CJ64" s="1233"/>
      <c r="CK64" s="1233"/>
      <c r="CL64" s="1233"/>
      <c r="CM64" s="1233"/>
      <c r="CN64" s="1233"/>
      <c r="CO64" s="1233"/>
      <c r="CP64" s="1233"/>
      <c r="CQ64" s="1233"/>
      <c r="CR64" s="1233"/>
      <c r="CS64" s="1233"/>
      <c r="CT64" s="1233"/>
      <c r="CU64" s="1233"/>
      <c r="CV64" s="1233"/>
      <c r="CW64" s="1233"/>
    </row>
    <row r="65" spans="4:101" s="44" customFormat="1" x14ac:dyDescent="0.2">
      <c r="D65" s="1628"/>
      <c r="G65" s="1629"/>
      <c r="H65" s="1629"/>
      <c r="K65" s="1630"/>
      <c r="N65" s="1629"/>
      <c r="S65" s="1328"/>
      <c r="T65" s="1248"/>
      <c r="U65" s="1232"/>
      <c r="V65" s="1248"/>
      <c r="W65" s="1233"/>
      <c r="X65" s="1233"/>
      <c r="Y65" s="1233"/>
      <c r="Z65" s="1233"/>
      <c r="AA65" s="1233"/>
      <c r="AB65" s="1233"/>
      <c r="AC65" s="1233"/>
      <c r="AD65" s="1233"/>
      <c r="AE65" s="1233"/>
      <c r="AF65" s="1233"/>
      <c r="AG65" s="1233"/>
      <c r="AH65" s="1233"/>
      <c r="AI65" s="1233"/>
      <c r="AJ65" s="1233"/>
      <c r="AK65" s="1233"/>
      <c r="AL65" s="1233"/>
      <c r="AM65" s="1233"/>
      <c r="AN65" s="1233"/>
      <c r="AO65" s="1233"/>
      <c r="AP65" s="1233"/>
      <c r="AQ65" s="1233"/>
      <c r="AR65" s="1233"/>
      <c r="AS65" s="1233"/>
      <c r="AT65" s="1233"/>
      <c r="AU65" s="1233"/>
      <c r="AV65" s="1233"/>
      <c r="AW65" s="1233"/>
      <c r="AX65" s="1233"/>
      <c r="AY65" s="1233"/>
      <c r="AZ65" s="1233"/>
      <c r="BA65" s="1233"/>
      <c r="BB65" s="1233"/>
      <c r="BC65" s="1233"/>
      <c r="BD65" s="1233"/>
      <c r="BE65" s="1233"/>
      <c r="BF65" s="1233"/>
      <c r="BG65" s="1233"/>
      <c r="BH65" s="1233"/>
      <c r="BI65" s="1233"/>
      <c r="BJ65" s="1233"/>
      <c r="BK65" s="1233"/>
      <c r="BL65" s="1233"/>
      <c r="BM65" s="1233"/>
      <c r="BN65" s="1233"/>
      <c r="BO65" s="1233"/>
      <c r="BP65" s="1233"/>
      <c r="BQ65" s="1233"/>
      <c r="BR65" s="1233"/>
      <c r="BS65" s="1233"/>
      <c r="BT65" s="1233"/>
      <c r="BU65" s="1233"/>
      <c r="BV65" s="1233"/>
      <c r="BW65" s="1233"/>
      <c r="BX65" s="1233"/>
      <c r="BY65" s="1233"/>
      <c r="BZ65" s="1233"/>
      <c r="CA65" s="1233"/>
      <c r="CB65" s="1233"/>
      <c r="CC65" s="1233"/>
      <c r="CD65" s="1233"/>
      <c r="CE65" s="1233"/>
      <c r="CF65" s="1233"/>
      <c r="CG65" s="1233"/>
      <c r="CH65" s="1233"/>
      <c r="CI65" s="1233"/>
      <c r="CJ65" s="1233"/>
      <c r="CK65" s="1233"/>
      <c r="CL65" s="1233"/>
      <c r="CM65" s="1233"/>
      <c r="CN65" s="1233"/>
      <c r="CO65" s="1233"/>
      <c r="CP65" s="1233"/>
      <c r="CQ65" s="1233"/>
      <c r="CR65" s="1233"/>
      <c r="CS65" s="1233"/>
      <c r="CT65" s="1233"/>
      <c r="CU65" s="1233"/>
      <c r="CV65" s="1233"/>
      <c r="CW65" s="1233"/>
    </row>
    <row r="66" spans="4:101" s="44" customFormat="1" x14ac:dyDescent="0.2">
      <c r="D66" s="1628"/>
      <c r="G66" s="1629"/>
      <c r="H66" s="1629"/>
      <c r="K66" s="1630"/>
      <c r="L66" s="1630"/>
      <c r="N66" s="1629"/>
      <c r="S66" s="1328"/>
      <c r="T66" s="1248"/>
      <c r="U66" s="1232"/>
      <c r="V66" s="1248"/>
      <c r="W66" s="1233"/>
      <c r="X66" s="1233"/>
      <c r="Y66" s="1233"/>
      <c r="Z66" s="1233"/>
      <c r="AA66" s="1233"/>
      <c r="AB66" s="1233"/>
      <c r="AC66" s="1233"/>
      <c r="AD66" s="1233"/>
      <c r="AE66" s="1233"/>
      <c r="AF66" s="1233"/>
      <c r="AG66" s="1233"/>
      <c r="AH66" s="1233"/>
      <c r="AI66" s="1233"/>
      <c r="AJ66" s="1233"/>
      <c r="AK66" s="1233"/>
      <c r="AL66" s="1233"/>
      <c r="AM66" s="1233"/>
      <c r="AN66" s="1233"/>
      <c r="AO66" s="1233"/>
      <c r="AP66" s="1233"/>
      <c r="AQ66" s="1233"/>
      <c r="AR66" s="1233"/>
      <c r="AS66" s="1233"/>
      <c r="AT66" s="1233"/>
      <c r="AU66" s="1233"/>
      <c r="AV66" s="1233"/>
      <c r="AW66" s="1233"/>
      <c r="AX66" s="1233"/>
      <c r="AY66" s="1233"/>
      <c r="AZ66" s="1233"/>
      <c r="BA66" s="1233"/>
      <c r="BB66" s="1233"/>
      <c r="BC66" s="1233"/>
      <c r="BD66" s="1233"/>
      <c r="BE66" s="1233"/>
      <c r="BF66" s="1233"/>
      <c r="BG66" s="1233"/>
      <c r="BH66" s="1233"/>
      <c r="BI66" s="1233"/>
      <c r="BJ66" s="1233"/>
      <c r="BK66" s="1233"/>
      <c r="BL66" s="1233"/>
      <c r="BM66" s="1233"/>
      <c r="BN66" s="1233"/>
      <c r="BO66" s="1233"/>
      <c r="BP66" s="1233"/>
      <c r="BQ66" s="1233"/>
      <c r="BR66" s="1233"/>
      <c r="BS66" s="1233"/>
      <c r="BT66" s="1233"/>
      <c r="BU66" s="1233"/>
      <c r="BV66" s="1233"/>
      <c r="BW66" s="1233"/>
      <c r="BX66" s="1233"/>
      <c r="BY66" s="1233"/>
      <c r="BZ66" s="1233"/>
      <c r="CA66" s="1233"/>
      <c r="CB66" s="1233"/>
      <c r="CC66" s="1233"/>
      <c r="CD66" s="1233"/>
      <c r="CE66" s="1233"/>
      <c r="CF66" s="1233"/>
      <c r="CG66" s="1233"/>
      <c r="CH66" s="1233"/>
      <c r="CI66" s="1233"/>
      <c r="CJ66" s="1233"/>
      <c r="CK66" s="1233"/>
      <c r="CL66" s="1233"/>
      <c r="CM66" s="1233"/>
      <c r="CN66" s="1233"/>
      <c r="CO66" s="1233"/>
      <c r="CP66" s="1233"/>
      <c r="CQ66" s="1233"/>
      <c r="CR66" s="1233"/>
      <c r="CS66" s="1233"/>
      <c r="CT66" s="1233"/>
      <c r="CU66" s="1233"/>
      <c r="CV66" s="1233"/>
      <c r="CW66" s="1233"/>
    </row>
    <row r="67" spans="4:101" s="44" customFormat="1" x14ac:dyDescent="0.2">
      <c r="D67" s="1628"/>
      <c r="G67" s="1629"/>
      <c r="H67" s="1629"/>
      <c r="K67" s="1630"/>
      <c r="L67" s="1630"/>
      <c r="N67" s="1629"/>
      <c r="S67" s="1328"/>
      <c r="T67" s="1248"/>
      <c r="U67" s="1232"/>
      <c r="V67" s="1248"/>
      <c r="W67" s="1233"/>
      <c r="X67" s="1233"/>
      <c r="Y67" s="1233"/>
      <c r="Z67" s="1233"/>
      <c r="AA67" s="1233"/>
      <c r="AB67" s="1233"/>
      <c r="AC67" s="1233"/>
      <c r="AD67" s="1233"/>
      <c r="AE67" s="1233"/>
      <c r="AF67" s="1233"/>
      <c r="AG67" s="1233"/>
      <c r="AH67" s="1233"/>
      <c r="AI67" s="1233"/>
      <c r="AJ67" s="1233"/>
      <c r="AK67" s="1233"/>
      <c r="AL67" s="1233"/>
      <c r="AM67" s="1233"/>
      <c r="AN67" s="1233"/>
      <c r="AO67" s="1233"/>
      <c r="AP67" s="1233"/>
      <c r="AQ67" s="1233"/>
      <c r="AR67" s="1233"/>
      <c r="AS67" s="1233"/>
      <c r="AT67" s="1233"/>
      <c r="AU67" s="1233"/>
      <c r="AV67" s="1233"/>
      <c r="AW67" s="1233"/>
      <c r="AX67" s="1233"/>
      <c r="AY67" s="1233"/>
      <c r="AZ67" s="1233"/>
      <c r="BA67" s="1233"/>
      <c r="BB67" s="1233"/>
      <c r="BC67" s="1233"/>
      <c r="BD67" s="1233"/>
      <c r="BE67" s="1233"/>
      <c r="BF67" s="1233"/>
      <c r="BG67" s="1233"/>
      <c r="BH67" s="1233"/>
      <c r="BI67" s="1233"/>
      <c r="BJ67" s="1233"/>
      <c r="BK67" s="1233"/>
      <c r="BL67" s="1233"/>
      <c r="BM67" s="1233"/>
      <c r="BN67" s="1233"/>
      <c r="BO67" s="1233"/>
      <c r="BP67" s="1233"/>
      <c r="BQ67" s="1233"/>
      <c r="BR67" s="1233"/>
      <c r="BS67" s="1233"/>
      <c r="BT67" s="1233"/>
      <c r="BU67" s="1233"/>
      <c r="BV67" s="1233"/>
      <c r="BW67" s="1233"/>
      <c r="BX67" s="1233"/>
      <c r="BY67" s="1233"/>
      <c r="BZ67" s="1233"/>
      <c r="CA67" s="1233"/>
      <c r="CB67" s="1233"/>
      <c r="CC67" s="1233"/>
      <c r="CD67" s="1233"/>
      <c r="CE67" s="1233"/>
      <c r="CF67" s="1233"/>
      <c r="CG67" s="1233"/>
      <c r="CH67" s="1233"/>
      <c r="CI67" s="1233"/>
      <c r="CJ67" s="1233"/>
      <c r="CK67" s="1233"/>
      <c r="CL67" s="1233"/>
      <c r="CM67" s="1233"/>
      <c r="CN67" s="1233"/>
      <c r="CO67" s="1233"/>
      <c r="CP67" s="1233"/>
      <c r="CQ67" s="1233"/>
      <c r="CR67" s="1233"/>
      <c r="CS67" s="1233"/>
      <c r="CT67" s="1233"/>
      <c r="CU67" s="1233"/>
      <c r="CV67" s="1233"/>
      <c r="CW67" s="1233"/>
    </row>
    <row r="68" spans="4:101" s="44" customFormat="1" x14ac:dyDescent="0.2">
      <c r="D68" s="1628"/>
      <c r="G68" s="1629"/>
      <c r="H68" s="1629"/>
      <c r="K68" s="1630"/>
      <c r="N68" s="1629"/>
      <c r="S68" s="1233"/>
      <c r="T68" s="1248"/>
      <c r="U68" s="1232"/>
      <c r="V68" s="1248"/>
      <c r="W68" s="1233"/>
      <c r="X68" s="1233"/>
      <c r="Y68" s="1233"/>
      <c r="Z68" s="1233"/>
      <c r="AA68" s="1233"/>
      <c r="AB68" s="1233"/>
      <c r="AC68" s="1233"/>
      <c r="AD68" s="1233"/>
      <c r="AE68" s="1233"/>
      <c r="AF68" s="1233"/>
      <c r="AG68" s="1233"/>
      <c r="AH68" s="1233"/>
      <c r="AI68" s="1233"/>
      <c r="AJ68" s="1233"/>
      <c r="AK68" s="1233"/>
      <c r="AL68" s="1233"/>
      <c r="AM68" s="1233"/>
      <c r="AN68" s="1233"/>
      <c r="AO68" s="1233"/>
      <c r="AP68" s="1233"/>
      <c r="AQ68" s="1233"/>
      <c r="AR68" s="1233"/>
      <c r="AS68" s="1233"/>
      <c r="AT68" s="1233"/>
      <c r="AU68" s="1233"/>
      <c r="AV68" s="1233"/>
      <c r="AW68" s="1233"/>
      <c r="AX68" s="1233"/>
      <c r="AY68" s="1233"/>
      <c r="AZ68" s="1233"/>
      <c r="BA68" s="1233"/>
      <c r="BB68" s="1233"/>
      <c r="BC68" s="1233"/>
      <c r="BD68" s="1233"/>
      <c r="BE68" s="1233"/>
      <c r="BF68" s="1233"/>
      <c r="BG68" s="1233"/>
      <c r="BH68" s="1233"/>
      <c r="BI68" s="1233"/>
      <c r="BJ68" s="1233"/>
      <c r="BK68" s="1233"/>
      <c r="BL68" s="1233"/>
      <c r="BM68" s="1233"/>
      <c r="BN68" s="1233"/>
      <c r="BO68" s="1233"/>
      <c r="BP68" s="1233"/>
      <c r="BQ68" s="1233"/>
      <c r="BR68" s="1233"/>
      <c r="BS68" s="1233"/>
      <c r="BT68" s="1233"/>
      <c r="BU68" s="1233"/>
      <c r="BV68" s="1233"/>
      <c r="BW68" s="1233"/>
      <c r="BX68" s="1233"/>
      <c r="BY68" s="1233"/>
      <c r="BZ68" s="1233"/>
      <c r="CA68" s="1233"/>
      <c r="CB68" s="1233"/>
      <c r="CC68" s="1233"/>
      <c r="CD68" s="1233"/>
      <c r="CE68" s="1233"/>
      <c r="CF68" s="1233"/>
      <c r="CG68" s="1233"/>
      <c r="CH68" s="1233"/>
      <c r="CI68" s="1233"/>
      <c r="CJ68" s="1233"/>
      <c r="CK68" s="1233"/>
      <c r="CL68" s="1233"/>
      <c r="CM68" s="1233"/>
      <c r="CN68" s="1233"/>
      <c r="CO68" s="1233"/>
      <c r="CP68" s="1233"/>
      <c r="CQ68" s="1233"/>
      <c r="CR68" s="1233"/>
      <c r="CS68" s="1233"/>
      <c r="CT68" s="1233"/>
      <c r="CU68" s="1233"/>
      <c r="CV68" s="1233"/>
      <c r="CW68" s="1233"/>
    </row>
    <row r="69" spans="4:101" s="44" customFormat="1" x14ac:dyDescent="0.2">
      <c r="D69" s="1628"/>
      <c r="E69" s="1631"/>
      <c r="F69" s="1232"/>
      <c r="G69" s="1629"/>
      <c r="H69" s="1629"/>
      <c r="K69" s="1630"/>
      <c r="L69" s="1631"/>
      <c r="M69" s="1630"/>
      <c r="N69" s="1629"/>
      <c r="S69" s="1331"/>
      <c r="T69" s="1271"/>
      <c r="U69" s="1232"/>
      <c r="V69" s="1248"/>
      <c r="W69" s="1233"/>
      <c r="X69" s="1233"/>
      <c r="Y69" s="1233"/>
      <c r="Z69" s="1233"/>
      <c r="AA69" s="1233"/>
      <c r="AB69" s="1233"/>
      <c r="AC69" s="1233"/>
      <c r="AD69" s="1233"/>
      <c r="AE69" s="1233"/>
      <c r="AF69" s="1233"/>
      <c r="AG69" s="1233"/>
      <c r="AH69" s="1233"/>
      <c r="AI69" s="1233"/>
      <c r="AJ69" s="1233"/>
      <c r="AK69" s="1233"/>
      <c r="AL69" s="1233"/>
      <c r="AM69" s="1233"/>
      <c r="AN69" s="1233"/>
      <c r="AO69" s="1233"/>
      <c r="AP69" s="1233"/>
      <c r="AQ69" s="1233"/>
      <c r="AR69" s="1233"/>
      <c r="AS69" s="1233"/>
      <c r="AT69" s="1233"/>
      <c r="AU69" s="1233"/>
      <c r="AV69" s="1233"/>
      <c r="AW69" s="1233"/>
      <c r="AX69" s="1233"/>
      <c r="AY69" s="1233"/>
      <c r="AZ69" s="1233"/>
      <c r="BA69" s="1233"/>
      <c r="BB69" s="1233"/>
      <c r="BC69" s="1233"/>
      <c r="BD69" s="1233"/>
      <c r="BE69" s="1233"/>
      <c r="BF69" s="1233"/>
      <c r="BG69" s="1233"/>
      <c r="BH69" s="1233"/>
      <c r="BI69" s="1233"/>
      <c r="BJ69" s="1233"/>
      <c r="BK69" s="1233"/>
      <c r="BL69" s="1233"/>
      <c r="BM69" s="1233"/>
      <c r="BN69" s="1233"/>
      <c r="BO69" s="1233"/>
      <c r="BP69" s="1233"/>
      <c r="BQ69" s="1233"/>
      <c r="BR69" s="1233"/>
      <c r="BS69" s="1233"/>
      <c r="BT69" s="1233"/>
      <c r="BU69" s="1233"/>
      <c r="BV69" s="1233"/>
      <c r="BW69" s="1233"/>
      <c r="BX69" s="1233"/>
      <c r="BY69" s="1233"/>
      <c r="BZ69" s="1233"/>
      <c r="CA69" s="1233"/>
      <c r="CB69" s="1233"/>
      <c r="CC69" s="1233"/>
      <c r="CD69" s="1233"/>
      <c r="CE69" s="1233"/>
      <c r="CF69" s="1233"/>
      <c r="CG69" s="1233"/>
      <c r="CH69" s="1233"/>
      <c r="CI69" s="1233"/>
      <c r="CJ69" s="1233"/>
      <c r="CK69" s="1233"/>
      <c r="CL69" s="1233"/>
      <c r="CM69" s="1233"/>
      <c r="CN69" s="1233"/>
      <c r="CO69" s="1233"/>
      <c r="CP69" s="1233"/>
      <c r="CQ69" s="1233"/>
      <c r="CR69" s="1233"/>
      <c r="CS69" s="1233"/>
      <c r="CT69" s="1233"/>
      <c r="CU69" s="1233"/>
      <c r="CV69" s="1233"/>
      <c r="CW69" s="1233"/>
    </row>
    <row r="70" spans="4:101" s="44" customFormat="1" ht="12.75" customHeight="1" x14ac:dyDescent="0.2">
      <c r="D70" s="1632"/>
      <c r="E70" s="1628"/>
      <c r="F70" s="1270"/>
      <c r="G70" s="1629"/>
      <c r="H70" s="1629"/>
      <c r="K70" s="1633"/>
      <c r="L70" s="1630"/>
      <c r="M70" s="1271"/>
      <c r="N70" s="1629"/>
      <c r="S70" s="1331"/>
      <c r="T70" s="1271"/>
      <c r="U70" s="1232"/>
      <c r="V70" s="1248"/>
      <c r="W70" s="1233"/>
      <c r="X70" s="1287"/>
      <c r="Y70" s="1233"/>
      <c r="Z70" s="1233"/>
      <c r="AA70" s="1233"/>
      <c r="AB70" s="1233"/>
      <c r="AC70" s="1233"/>
      <c r="AD70" s="1233"/>
      <c r="AE70" s="1233"/>
      <c r="AF70" s="1233"/>
      <c r="AG70" s="1233"/>
      <c r="AH70" s="1233"/>
      <c r="AI70" s="1233"/>
      <c r="AJ70" s="1233"/>
      <c r="AK70" s="1233"/>
      <c r="AL70" s="1233"/>
      <c r="AM70" s="1233"/>
      <c r="AN70" s="1233"/>
      <c r="AO70" s="1233"/>
      <c r="AP70" s="1233"/>
      <c r="AQ70" s="1233"/>
      <c r="AR70" s="1233"/>
      <c r="AS70" s="1233"/>
      <c r="AT70" s="1233"/>
      <c r="AU70" s="1233"/>
      <c r="AV70" s="1233"/>
      <c r="AW70" s="1233"/>
      <c r="AX70" s="1233"/>
      <c r="AY70" s="1233"/>
      <c r="AZ70" s="1233"/>
      <c r="BA70" s="1233"/>
      <c r="BB70" s="1233"/>
      <c r="BC70" s="1233"/>
      <c r="BD70" s="1233"/>
      <c r="BE70" s="1233"/>
      <c r="BF70" s="1233"/>
      <c r="BG70" s="1233"/>
      <c r="BH70" s="1233"/>
      <c r="BI70" s="1233"/>
      <c r="BJ70" s="1233"/>
      <c r="BK70" s="1233"/>
      <c r="BL70" s="1233"/>
      <c r="BM70" s="1233"/>
      <c r="BN70" s="1233"/>
      <c r="BO70" s="1233"/>
      <c r="BP70" s="1233"/>
      <c r="BQ70" s="1233"/>
      <c r="BR70" s="1233"/>
      <c r="BS70" s="1233"/>
      <c r="BT70" s="1233"/>
      <c r="BU70" s="1233"/>
      <c r="BV70" s="1233"/>
      <c r="BW70" s="1233"/>
      <c r="BX70" s="1233"/>
      <c r="BY70" s="1233"/>
      <c r="BZ70" s="1233"/>
      <c r="CA70" s="1233"/>
      <c r="CB70" s="1233"/>
      <c r="CC70" s="1233"/>
      <c r="CD70" s="1233"/>
      <c r="CE70" s="1233"/>
      <c r="CF70" s="1233"/>
      <c r="CG70" s="1233"/>
      <c r="CH70" s="1233"/>
      <c r="CI70" s="1233"/>
      <c r="CJ70" s="1233"/>
      <c r="CK70" s="1233"/>
      <c r="CL70" s="1233"/>
      <c r="CM70" s="1233"/>
      <c r="CN70" s="1233"/>
      <c r="CO70" s="1233"/>
      <c r="CP70" s="1233"/>
      <c r="CQ70" s="1233"/>
      <c r="CR70" s="1233"/>
      <c r="CS70" s="1233"/>
      <c r="CT70" s="1233"/>
      <c r="CU70" s="1233"/>
      <c r="CV70" s="1233"/>
      <c r="CW70" s="1233"/>
    </row>
    <row r="71" spans="4:101" s="44" customFormat="1" ht="12.75" customHeight="1" x14ac:dyDescent="0.2">
      <c r="D71" s="1632"/>
      <c r="E71" s="1628"/>
      <c r="F71" s="1232"/>
      <c r="G71" s="1629"/>
      <c r="H71" s="1629"/>
      <c r="K71" s="1633"/>
      <c r="L71" s="1630"/>
      <c r="M71" s="1332"/>
      <c r="N71" s="1629"/>
      <c r="S71" s="1331"/>
      <c r="T71" s="1271"/>
      <c r="U71" s="1232"/>
      <c r="V71" s="1248"/>
      <c r="W71" s="1233"/>
      <c r="X71" s="1233"/>
      <c r="Y71" s="1233"/>
      <c r="Z71" s="1233"/>
      <c r="AA71" s="1233"/>
      <c r="AB71" s="1233"/>
      <c r="AC71" s="1233"/>
      <c r="AD71" s="1233"/>
      <c r="AE71" s="1233"/>
      <c r="AF71" s="1233"/>
      <c r="AG71" s="1233"/>
      <c r="AH71" s="1233"/>
      <c r="AI71" s="1233"/>
      <c r="AJ71" s="1233"/>
      <c r="AK71" s="1233"/>
      <c r="AL71" s="1233"/>
      <c r="AM71" s="1233"/>
      <c r="AN71" s="1233"/>
      <c r="AO71" s="1233"/>
      <c r="AP71" s="1233"/>
      <c r="AQ71" s="1233"/>
      <c r="AR71" s="1233"/>
      <c r="AS71" s="1233"/>
      <c r="AT71" s="1233"/>
      <c r="AU71" s="1233"/>
      <c r="AV71" s="1233"/>
      <c r="AW71" s="1233"/>
      <c r="AX71" s="1233"/>
      <c r="AY71" s="1233"/>
      <c r="AZ71" s="1233"/>
      <c r="BA71" s="1233"/>
      <c r="BB71" s="1233"/>
      <c r="BC71" s="1233"/>
      <c r="BD71" s="1233"/>
      <c r="BE71" s="1233"/>
      <c r="BF71" s="1233"/>
      <c r="BG71" s="1233"/>
      <c r="BH71" s="1233"/>
      <c r="BI71" s="1233"/>
      <c r="BJ71" s="1233"/>
      <c r="BK71" s="1233"/>
      <c r="BL71" s="1233"/>
      <c r="BM71" s="1233"/>
      <c r="BN71" s="1233"/>
      <c r="BO71" s="1233"/>
      <c r="BP71" s="1233"/>
      <c r="BQ71" s="1233"/>
      <c r="BR71" s="1233"/>
      <c r="BS71" s="1233"/>
      <c r="BT71" s="1233"/>
      <c r="BU71" s="1233"/>
      <c r="BV71" s="1233"/>
      <c r="BW71" s="1233"/>
      <c r="BX71" s="1233"/>
      <c r="BY71" s="1233"/>
      <c r="BZ71" s="1233"/>
      <c r="CA71" s="1233"/>
      <c r="CB71" s="1233"/>
      <c r="CC71" s="1233"/>
      <c r="CD71" s="1233"/>
      <c r="CE71" s="1233"/>
      <c r="CF71" s="1233"/>
      <c r="CG71" s="1233"/>
      <c r="CH71" s="1233"/>
      <c r="CI71" s="1233"/>
      <c r="CJ71" s="1233"/>
      <c r="CK71" s="1233"/>
      <c r="CL71" s="1233"/>
      <c r="CM71" s="1233"/>
      <c r="CN71" s="1233"/>
      <c r="CO71" s="1233"/>
      <c r="CP71" s="1233"/>
      <c r="CQ71" s="1233"/>
      <c r="CR71" s="1233"/>
      <c r="CS71" s="1233"/>
      <c r="CT71" s="1233"/>
      <c r="CU71" s="1233"/>
      <c r="CV71" s="1233"/>
      <c r="CW71" s="1233"/>
    </row>
    <row r="72" spans="4:101" s="44" customFormat="1" x14ac:dyDescent="0.2">
      <c r="D72" s="1632"/>
      <c r="H72" s="1629"/>
      <c r="K72" s="1633"/>
      <c r="M72" s="1634"/>
      <c r="N72" s="1629"/>
      <c r="S72" s="1331"/>
      <c r="T72" s="1271"/>
      <c r="U72" s="1232"/>
      <c r="V72" s="1248"/>
      <c r="W72" s="1233"/>
      <c r="X72" s="1233"/>
      <c r="Y72" s="1233"/>
      <c r="Z72" s="1233"/>
      <c r="AA72" s="1233"/>
      <c r="AB72" s="1233"/>
      <c r="AC72" s="1233"/>
      <c r="AD72" s="1233"/>
      <c r="AE72" s="1233"/>
      <c r="AF72" s="1233"/>
      <c r="AG72" s="1233"/>
      <c r="AH72" s="1233"/>
      <c r="AI72" s="1233"/>
      <c r="AJ72" s="1233"/>
      <c r="AK72" s="1233"/>
      <c r="AL72" s="1233"/>
      <c r="AM72" s="1233"/>
      <c r="AN72" s="1233"/>
      <c r="AO72" s="1233"/>
      <c r="AP72" s="1233"/>
      <c r="AQ72" s="1233"/>
      <c r="AR72" s="1233"/>
      <c r="AS72" s="1233"/>
      <c r="AT72" s="1233"/>
      <c r="AU72" s="1233"/>
      <c r="AV72" s="1233"/>
      <c r="AW72" s="1233"/>
      <c r="AX72" s="1233"/>
      <c r="AY72" s="1233"/>
      <c r="AZ72" s="1233"/>
      <c r="BA72" s="1233"/>
      <c r="BB72" s="1233"/>
      <c r="BC72" s="1233"/>
      <c r="BD72" s="1233"/>
      <c r="BE72" s="1233"/>
      <c r="BF72" s="1233"/>
      <c r="BG72" s="1233"/>
      <c r="BH72" s="1233"/>
      <c r="BI72" s="1233"/>
      <c r="BJ72" s="1233"/>
      <c r="BK72" s="1233"/>
      <c r="BL72" s="1233"/>
      <c r="BM72" s="1233"/>
      <c r="BN72" s="1233"/>
      <c r="BO72" s="1233"/>
      <c r="BP72" s="1233"/>
      <c r="BQ72" s="1233"/>
      <c r="BR72" s="1233"/>
      <c r="BS72" s="1233"/>
      <c r="BT72" s="1233"/>
      <c r="BU72" s="1233"/>
      <c r="BV72" s="1233"/>
      <c r="BW72" s="1233"/>
      <c r="BX72" s="1233"/>
      <c r="BY72" s="1233"/>
      <c r="BZ72" s="1233"/>
      <c r="CA72" s="1233"/>
      <c r="CB72" s="1233"/>
      <c r="CC72" s="1233"/>
      <c r="CD72" s="1233"/>
      <c r="CE72" s="1233"/>
      <c r="CF72" s="1233"/>
      <c r="CG72" s="1233"/>
      <c r="CH72" s="1233"/>
      <c r="CI72" s="1233"/>
      <c r="CJ72" s="1233"/>
      <c r="CK72" s="1233"/>
      <c r="CL72" s="1233"/>
      <c r="CM72" s="1233"/>
      <c r="CN72" s="1233"/>
      <c r="CO72" s="1233"/>
      <c r="CP72" s="1233"/>
      <c r="CQ72" s="1233"/>
      <c r="CR72" s="1233"/>
      <c r="CS72" s="1233"/>
      <c r="CT72" s="1233"/>
      <c r="CU72" s="1233"/>
      <c r="CV72" s="1233"/>
      <c r="CW72" s="1233"/>
    </row>
    <row r="73" spans="4:101" s="44" customFormat="1" ht="32.25" customHeight="1" x14ac:dyDescent="0.2">
      <c r="K73" s="1930"/>
      <c r="L73" s="1930"/>
      <c r="M73" s="1930"/>
      <c r="N73" s="1930"/>
      <c r="P73" s="1635"/>
      <c r="S73" s="1331"/>
      <c r="T73" s="1271"/>
      <c r="U73" s="1232"/>
      <c r="V73" s="1248"/>
      <c r="W73" s="1233"/>
      <c r="X73" s="1233"/>
      <c r="Y73" s="1233"/>
      <c r="Z73" s="1233"/>
      <c r="AA73" s="1233"/>
      <c r="AB73" s="1233"/>
      <c r="AC73" s="1233"/>
      <c r="AD73" s="1233"/>
      <c r="AE73" s="1233"/>
      <c r="AF73" s="1233"/>
      <c r="AG73" s="1233"/>
      <c r="AH73" s="1233"/>
      <c r="AI73" s="1233"/>
      <c r="AJ73" s="1233"/>
      <c r="AK73" s="1233"/>
      <c r="AL73" s="1233"/>
      <c r="AM73" s="1233"/>
      <c r="AN73" s="1233"/>
      <c r="AO73" s="1233"/>
      <c r="AP73" s="1233"/>
      <c r="AQ73" s="1233"/>
      <c r="AR73" s="1233"/>
      <c r="AS73" s="1233"/>
      <c r="AT73" s="1233"/>
      <c r="AU73" s="1233"/>
      <c r="AV73" s="1233"/>
      <c r="AW73" s="1233"/>
      <c r="AX73" s="1233"/>
      <c r="AY73" s="1233"/>
      <c r="AZ73" s="1233"/>
      <c r="BA73" s="1233"/>
      <c r="BB73" s="1233"/>
      <c r="BC73" s="1233"/>
      <c r="BD73" s="1233"/>
      <c r="BE73" s="1233"/>
      <c r="BF73" s="1233"/>
      <c r="BG73" s="1233"/>
      <c r="BH73" s="1233"/>
      <c r="BI73" s="1233"/>
      <c r="BJ73" s="1233"/>
      <c r="BK73" s="1233"/>
      <c r="BL73" s="1233"/>
      <c r="BM73" s="1233"/>
      <c r="BN73" s="1233"/>
      <c r="BO73" s="1233"/>
      <c r="BP73" s="1233"/>
      <c r="BQ73" s="1233"/>
      <c r="BR73" s="1233"/>
      <c r="BS73" s="1233"/>
      <c r="BT73" s="1233"/>
      <c r="BU73" s="1233"/>
      <c r="BV73" s="1233"/>
      <c r="BW73" s="1233"/>
      <c r="BX73" s="1233"/>
      <c r="BY73" s="1233"/>
      <c r="BZ73" s="1233"/>
      <c r="CA73" s="1233"/>
      <c r="CB73" s="1233"/>
      <c r="CC73" s="1233"/>
      <c r="CD73" s="1233"/>
      <c r="CE73" s="1233"/>
      <c r="CF73" s="1233"/>
      <c r="CG73" s="1233"/>
      <c r="CH73" s="1233"/>
      <c r="CI73" s="1233"/>
      <c r="CJ73" s="1233"/>
      <c r="CK73" s="1233"/>
      <c r="CL73" s="1233"/>
      <c r="CM73" s="1233"/>
      <c r="CN73" s="1233"/>
      <c r="CO73" s="1233"/>
      <c r="CP73" s="1233"/>
      <c r="CQ73" s="1233"/>
      <c r="CR73" s="1233"/>
      <c r="CS73" s="1233"/>
      <c r="CT73" s="1233"/>
      <c r="CU73" s="1233"/>
      <c r="CV73" s="1233"/>
      <c r="CW73" s="1233"/>
    </row>
    <row r="74" spans="4:101" s="44" customFormat="1" ht="8.25" customHeight="1" x14ac:dyDescent="0.2">
      <c r="K74" s="1930"/>
      <c r="L74" s="1930"/>
      <c r="M74" s="1930"/>
      <c r="N74" s="1930"/>
      <c r="O74" s="1931"/>
      <c r="P74" s="1931"/>
      <c r="S74" s="1331"/>
      <c r="T74" s="1270"/>
      <c r="U74" s="1232"/>
      <c r="V74" s="1248"/>
      <c r="W74" s="1233"/>
      <c r="X74" s="1233"/>
      <c r="Y74" s="1233"/>
      <c r="Z74" s="1233"/>
      <c r="AA74" s="1233"/>
      <c r="AB74" s="1233"/>
      <c r="AC74" s="1233"/>
      <c r="AD74" s="1233"/>
      <c r="AE74" s="1233"/>
      <c r="AF74" s="1233"/>
      <c r="AG74" s="1233"/>
      <c r="AH74" s="1233"/>
      <c r="AI74" s="1233"/>
      <c r="AJ74" s="1233"/>
      <c r="AK74" s="1233"/>
      <c r="AL74" s="1233"/>
      <c r="AM74" s="1233"/>
      <c r="AN74" s="1233"/>
      <c r="AO74" s="1233"/>
      <c r="AP74" s="1233"/>
      <c r="AQ74" s="1233"/>
      <c r="AR74" s="1233"/>
      <c r="AS74" s="1233"/>
      <c r="AT74" s="1233"/>
      <c r="AU74" s="1233"/>
      <c r="AV74" s="1233"/>
      <c r="AW74" s="1233"/>
      <c r="AX74" s="1233"/>
      <c r="AY74" s="1233"/>
      <c r="AZ74" s="1233"/>
      <c r="BA74" s="1233"/>
      <c r="BB74" s="1233"/>
      <c r="BC74" s="1233"/>
      <c r="BD74" s="1233"/>
      <c r="BE74" s="1233"/>
      <c r="BF74" s="1233"/>
      <c r="BG74" s="1233"/>
      <c r="BH74" s="1233"/>
      <c r="BI74" s="1233"/>
      <c r="BJ74" s="1233"/>
      <c r="BK74" s="1233"/>
      <c r="BL74" s="1233"/>
      <c r="BM74" s="1233"/>
      <c r="BN74" s="1233"/>
      <c r="BO74" s="1233"/>
      <c r="BP74" s="1233"/>
      <c r="BQ74" s="1233"/>
      <c r="BR74" s="1233"/>
      <c r="BS74" s="1233"/>
      <c r="BT74" s="1233"/>
      <c r="BU74" s="1233"/>
      <c r="BV74" s="1233"/>
      <c r="BW74" s="1233"/>
      <c r="BX74" s="1233"/>
      <c r="BY74" s="1233"/>
      <c r="BZ74" s="1233"/>
      <c r="CA74" s="1233"/>
      <c r="CB74" s="1233"/>
      <c r="CC74" s="1233"/>
      <c r="CD74" s="1233"/>
      <c r="CE74" s="1233"/>
      <c r="CF74" s="1233"/>
      <c r="CG74" s="1233"/>
      <c r="CH74" s="1233"/>
      <c r="CI74" s="1233"/>
      <c r="CJ74" s="1233"/>
      <c r="CK74" s="1233"/>
      <c r="CL74" s="1233"/>
      <c r="CM74" s="1233"/>
      <c r="CN74" s="1233"/>
      <c r="CO74" s="1233"/>
      <c r="CP74" s="1233"/>
      <c r="CQ74" s="1233"/>
      <c r="CR74" s="1233"/>
      <c r="CS74" s="1233"/>
      <c r="CT74" s="1233"/>
      <c r="CU74" s="1233"/>
      <c r="CV74" s="1233"/>
      <c r="CW74" s="1233"/>
    </row>
    <row r="75" spans="4:101" s="44" customFormat="1" ht="9.75" customHeight="1" x14ac:dyDescent="0.2">
      <c r="S75" s="1233"/>
      <c r="T75" s="1232"/>
      <c r="U75" s="1232"/>
      <c r="V75" s="1248"/>
      <c r="W75" s="1233"/>
      <c r="X75" s="1233"/>
      <c r="Y75" s="1233"/>
      <c r="Z75" s="1233"/>
      <c r="AA75" s="1233"/>
      <c r="AB75" s="1233"/>
      <c r="AC75" s="1233"/>
      <c r="AD75" s="1233"/>
      <c r="AE75" s="1233"/>
      <c r="AF75" s="1233"/>
      <c r="AG75" s="1233"/>
      <c r="AH75" s="1233"/>
      <c r="AI75" s="1233"/>
      <c r="AJ75" s="1233"/>
      <c r="AK75" s="1233"/>
      <c r="AL75" s="1233"/>
      <c r="AM75" s="1233"/>
      <c r="AN75" s="1233"/>
      <c r="AO75" s="1233"/>
      <c r="AP75" s="1233"/>
      <c r="AQ75" s="1233"/>
      <c r="AR75" s="1233"/>
      <c r="AS75" s="1233"/>
      <c r="AT75" s="1233"/>
      <c r="AU75" s="1233"/>
      <c r="AV75" s="1233"/>
      <c r="AW75" s="1233"/>
      <c r="AX75" s="1233"/>
      <c r="AY75" s="1233"/>
      <c r="AZ75" s="1233"/>
      <c r="BA75" s="1233"/>
      <c r="BB75" s="1233"/>
      <c r="BC75" s="1233"/>
      <c r="BD75" s="1233"/>
      <c r="BE75" s="1233"/>
      <c r="BF75" s="1233"/>
      <c r="BG75" s="1233"/>
      <c r="BH75" s="1233"/>
      <c r="BI75" s="1233"/>
      <c r="BJ75" s="1233"/>
      <c r="BK75" s="1233"/>
      <c r="BL75" s="1233"/>
      <c r="BM75" s="1233"/>
      <c r="BN75" s="1233"/>
      <c r="BO75" s="1233"/>
      <c r="BP75" s="1233"/>
      <c r="BQ75" s="1233"/>
      <c r="BR75" s="1233"/>
      <c r="BS75" s="1233"/>
      <c r="BT75" s="1233"/>
      <c r="BU75" s="1233"/>
      <c r="BV75" s="1233"/>
      <c r="BW75" s="1233"/>
      <c r="BX75" s="1233"/>
      <c r="BY75" s="1233"/>
      <c r="BZ75" s="1233"/>
      <c r="CA75" s="1233"/>
      <c r="CB75" s="1233"/>
      <c r="CC75" s="1233"/>
      <c r="CD75" s="1233"/>
      <c r="CE75" s="1233"/>
      <c r="CF75" s="1233"/>
      <c r="CG75" s="1233"/>
      <c r="CH75" s="1233"/>
      <c r="CI75" s="1233"/>
      <c r="CJ75" s="1233"/>
      <c r="CK75" s="1233"/>
      <c r="CL75" s="1233"/>
      <c r="CM75" s="1233"/>
      <c r="CN75" s="1233"/>
      <c r="CO75" s="1233"/>
      <c r="CP75" s="1233"/>
      <c r="CQ75" s="1233"/>
      <c r="CR75" s="1233"/>
      <c r="CS75" s="1233"/>
      <c r="CT75" s="1233"/>
      <c r="CU75" s="1233"/>
      <c r="CV75" s="1233"/>
      <c r="CW75" s="1233"/>
    </row>
    <row r="76" spans="4:101" s="44" customFormat="1" x14ac:dyDescent="0.2">
      <c r="D76" s="1932"/>
      <c r="E76" s="1933"/>
      <c r="F76" s="1933"/>
      <c r="G76" s="1933"/>
      <c r="H76" s="1933"/>
      <c r="S76" s="1233"/>
      <c r="T76" s="1232"/>
      <c r="U76" s="1232"/>
      <c r="V76" s="1248"/>
      <c r="W76" s="1233"/>
      <c r="X76" s="1233"/>
      <c r="Y76" s="1233"/>
      <c r="Z76" s="1233"/>
      <c r="AA76" s="1233"/>
      <c r="AB76" s="1233"/>
      <c r="AC76" s="1233"/>
      <c r="AD76" s="1233"/>
      <c r="AE76" s="1233"/>
      <c r="AF76" s="1233"/>
      <c r="AG76" s="1233"/>
      <c r="AH76" s="1233"/>
      <c r="AI76" s="1233"/>
      <c r="AJ76" s="1233"/>
      <c r="AK76" s="1233"/>
      <c r="AL76" s="1233"/>
      <c r="AM76" s="1233"/>
      <c r="AN76" s="1233"/>
      <c r="AO76" s="1233"/>
      <c r="AP76" s="1233"/>
      <c r="AQ76" s="1233"/>
      <c r="AR76" s="1233"/>
      <c r="AS76" s="1233"/>
      <c r="AT76" s="1233"/>
      <c r="AU76" s="1233"/>
      <c r="AV76" s="1233"/>
      <c r="AW76" s="1233"/>
      <c r="AX76" s="1233"/>
      <c r="AY76" s="1233"/>
      <c r="AZ76" s="1233"/>
      <c r="BA76" s="1233"/>
      <c r="BB76" s="1233"/>
      <c r="BC76" s="1233"/>
      <c r="BD76" s="1233"/>
      <c r="BE76" s="1233"/>
      <c r="BF76" s="1233"/>
      <c r="BG76" s="1233"/>
      <c r="BH76" s="1233"/>
      <c r="BI76" s="1233"/>
      <c r="BJ76" s="1233"/>
      <c r="BK76" s="1233"/>
      <c r="BL76" s="1233"/>
      <c r="BM76" s="1233"/>
      <c r="BN76" s="1233"/>
      <c r="BO76" s="1233"/>
      <c r="BP76" s="1233"/>
      <c r="BQ76" s="1233"/>
      <c r="BR76" s="1233"/>
      <c r="BS76" s="1233"/>
      <c r="BT76" s="1233"/>
      <c r="BU76" s="1233"/>
      <c r="BV76" s="1233"/>
      <c r="BW76" s="1233"/>
      <c r="BX76" s="1233"/>
      <c r="BY76" s="1233"/>
      <c r="BZ76" s="1233"/>
      <c r="CA76" s="1233"/>
      <c r="CB76" s="1233"/>
      <c r="CC76" s="1233"/>
      <c r="CD76" s="1233"/>
      <c r="CE76" s="1233"/>
      <c r="CF76" s="1233"/>
      <c r="CG76" s="1233"/>
      <c r="CH76" s="1233"/>
      <c r="CI76" s="1233"/>
      <c r="CJ76" s="1233"/>
      <c r="CK76" s="1233"/>
      <c r="CL76" s="1233"/>
      <c r="CM76" s="1233"/>
      <c r="CN76" s="1233"/>
      <c r="CO76" s="1233"/>
      <c r="CP76" s="1233"/>
      <c r="CQ76" s="1233"/>
      <c r="CR76" s="1233"/>
      <c r="CS76" s="1233"/>
      <c r="CT76" s="1233"/>
      <c r="CU76" s="1233"/>
      <c r="CV76" s="1233"/>
      <c r="CW76" s="1233"/>
    </row>
    <row r="77" spans="4:101" s="44" customFormat="1" x14ac:dyDescent="0.2">
      <c r="D77" s="1933"/>
      <c r="E77" s="1933"/>
      <c r="F77" s="1933"/>
      <c r="G77" s="1933"/>
      <c r="H77" s="1933"/>
      <c r="S77" s="1233"/>
      <c r="T77" s="1232"/>
      <c r="U77" s="1232"/>
      <c r="V77" s="1248"/>
      <c r="W77" s="1233"/>
      <c r="X77" s="1233"/>
      <c r="Y77" s="1233"/>
      <c r="Z77" s="1233"/>
      <c r="AA77" s="1233"/>
      <c r="AB77" s="1233"/>
      <c r="AC77" s="1233"/>
      <c r="AD77" s="1233"/>
      <c r="AE77" s="1233"/>
      <c r="AF77" s="1233"/>
      <c r="AG77" s="1233"/>
      <c r="AH77" s="1233"/>
      <c r="AI77" s="1233"/>
      <c r="AJ77" s="1233"/>
      <c r="AK77" s="1233"/>
      <c r="AL77" s="1233"/>
      <c r="AM77" s="1233"/>
      <c r="AN77" s="1233"/>
      <c r="AO77" s="1233"/>
      <c r="AP77" s="1233"/>
      <c r="AQ77" s="1233"/>
      <c r="AR77" s="1233"/>
      <c r="AS77" s="1233"/>
      <c r="AT77" s="1233"/>
      <c r="AU77" s="1233"/>
      <c r="AV77" s="1233"/>
      <c r="AW77" s="1233"/>
      <c r="AX77" s="1233"/>
      <c r="AY77" s="1233"/>
      <c r="AZ77" s="1233"/>
      <c r="BA77" s="1233"/>
      <c r="BB77" s="1233"/>
      <c r="BC77" s="1233"/>
      <c r="BD77" s="1233"/>
      <c r="BE77" s="1233"/>
      <c r="BF77" s="1233"/>
      <c r="BG77" s="1233"/>
      <c r="BH77" s="1233"/>
      <c r="BI77" s="1233"/>
      <c r="BJ77" s="1233"/>
      <c r="BK77" s="1233"/>
      <c r="BL77" s="1233"/>
      <c r="BM77" s="1233"/>
      <c r="BN77" s="1233"/>
      <c r="BO77" s="1233"/>
      <c r="BP77" s="1233"/>
      <c r="BQ77" s="1233"/>
      <c r="BR77" s="1233"/>
      <c r="BS77" s="1233"/>
      <c r="BT77" s="1233"/>
      <c r="BU77" s="1233"/>
      <c r="BV77" s="1233"/>
      <c r="BW77" s="1233"/>
      <c r="BX77" s="1233"/>
      <c r="BY77" s="1233"/>
      <c r="BZ77" s="1233"/>
      <c r="CA77" s="1233"/>
      <c r="CB77" s="1233"/>
      <c r="CC77" s="1233"/>
      <c r="CD77" s="1233"/>
      <c r="CE77" s="1233"/>
      <c r="CF77" s="1233"/>
      <c r="CG77" s="1233"/>
      <c r="CH77" s="1233"/>
      <c r="CI77" s="1233"/>
      <c r="CJ77" s="1233"/>
      <c r="CK77" s="1233"/>
      <c r="CL77" s="1233"/>
      <c r="CM77" s="1233"/>
      <c r="CN77" s="1233"/>
      <c r="CO77" s="1233"/>
      <c r="CP77" s="1233"/>
      <c r="CQ77" s="1233"/>
      <c r="CR77" s="1233"/>
      <c r="CS77" s="1233"/>
      <c r="CT77" s="1233"/>
      <c r="CU77" s="1233"/>
      <c r="CV77" s="1233"/>
      <c r="CW77" s="1233"/>
    </row>
    <row r="78" spans="4:101" s="44" customFormat="1" x14ac:dyDescent="0.2">
      <c r="D78" s="1933"/>
      <c r="E78" s="1933"/>
      <c r="F78" s="1933"/>
      <c r="G78" s="1933"/>
      <c r="H78" s="1933"/>
      <c r="S78" s="1233"/>
      <c r="T78" s="1232"/>
      <c r="U78" s="1232"/>
      <c r="V78" s="1248"/>
      <c r="W78" s="1233"/>
      <c r="X78" s="1233"/>
      <c r="Y78" s="1233"/>
      <c r="Z78" s="1233"/>
      <c r="AA78" s="1233"/>
      <c r="AB78" s="1233"/>
      <c r="AC78" s="1233"/>
      <c r="AD78" s="1233"/>
      <c r="AE78" s="1233"/>
      <c r="AF78" s="1233"/>
      <c r="AG78" s="1233"/>
      <c r="AH78" s="1233"/>
      <c r="AI78" s="1233"/>
      <c r="AJ78" s="1233"/>
      <c r="AK78" s="1233"/>
      <c r="AL78" s="1233"/>
      <c r="AM78" s="1233"/>
      <c r="AN78" s="1233"/>
      <c r="AO78" s="1233"/>
      <c r="AP78" s="1233"/>
      <c r="AQ78" s="1233"/>
      <c r="AR78" s="1233"/>
      <c r="AS78" s="1233"/>
      <c r="AT78" s="1233"/>
      <c r="AU78" s="1233"/>
      <c r="AV78" s="1233"/>
      <c r="AW78" s="1233"/>
      <c r="AX78" s="1233"/>
      <c r="AY78" s="1233"/>
      <c r="AZ78" s="1233"/>
      <c r="BA78" s="1233"/>
      <c r="BB78" s="1233"/>
      <c r="BC78" s="1233"/>
      <c r="BD78" s="1233"/>
      <c r="BE78" s="1233"/>
      <c r="BF78" s="1233"/>
      <c r="BG78" s="1233"/>
      <c r="BH78" s="1233"/>
      <c r="BI78" s="1233"/>
      <c r="BJ78" s="1233"/>
      <c r="BK78" s="1233"/>
      <c r="BL78" s="1233"/>
      <c r="BM78" s="1233"/>
      <c r="BN78" s="1233"/>
      <c r="BO78" s="1233"/>
      <c r="BP78" s="1233"/>
      <c r="BQ78" s="1233"/>
      <c r="BR78" s="1233"/>
      <c r="BS78" s="1233"/>
      <c r="BT78" s="1233"/>
      <c r="BU78" s="1233"/>
      <c r="BV78" s="1233"/>
      <c r="BW78" s="1233"/>
      <c r="BX78" s="1233"/>
      <c r="BY78" s="1233"/>
      <c r="BZ78" s="1233"/>
      <c r="CA78" s="1233"/>
      <c r="CB78" s="1233"/>
      <c r="CC78" s="1233"/>
      <c r="CD78" s="1233"/>
      <c r="CE78" s="1233"/>
      <c r="CF78" s="1233"/>
      <c r="CG78" s="1233"/>
      <c r="CH78" s="1233"/>
      <c r="CI78" s="1233"/>
      <c r="CJ78" s="1233"/>
      <c r="CK78" s="1233"/>
      <c r="CL78" s="1233"/>
      <c r="CM78" s="1233"/>
      <c r="CN78" s="1233"/>
      <c r="CO78" s="1233"/>
      <c r="CP78" s="1233"/>
      <c r="CQ78" s="1233"/>
      <c r="CR78" s="1233"/>
      <c r="CS78" s="1233"/>
      <c r="CT78" s="1233"/>
      <c r="CU78" s="1233"/>
      <c r="CV78" s="1233"/>
      <c r="CW78" s="1233"/>
    </row>
    <row r="79" spans="4:101" s="44" customFormat="1" x14ac:dyDescent="0.2">
      <c r="D79" s="1933"/>
      <c r="E79" s="1933"/>
      <c r="F79" s="1933"/>
      <c r="G79" s="1933"/>
      <c r="H79" s="1933"/>
      <c r="S79" s="1233"/>
      <c r="T79" s="1232"/>
      <c r="U79" s="1232"/>
      <c r="V79" s="1248"/>
      <c r="W79" s="1233"/>
      <c r="X79" s="1233"/>
      <c r="Y79" s="1233"/>
      <c r="Z79" s="1233"/>
      <c r="AA79" s="1233"/>
      <c r="AB79" s="1233"/>
      <c r="AC79" s="1233"/>
      <c r="AD79" s="1233"/>
      <c r="AE79" s="1233"/>
      <c r="AF79" s="1233"/>
      <c r="AG79" s="1233"/>
      <c r="AH79" s="1233"/>
      <c r="AI79" s="1233"/>
      <c r="AJ79" s="1233"/>
      <c r="AK79" s="1233"/>
      <c r="AL79" s="1233"/>
      <c r="AM79" s="1233"/>
      <c r="AN79" s="1233"/>
      <c r="AO79" s="1233"/>
      <c r="AP79" s="1233"/>
      <c r="AQ79" s="1233"/>
      <c r="AR79" s="1233"/>
      <c r="AS79" s="1233"/>
      <c r="AT79" s="1233"/>
      <c r="AU79" s="1233"/>
      <c r="AV79" s="1233"/>
      <c r="AW79" s="1233"/>
      <c r="AX79" s="1233"/>
      <c r="AY79" s="1233"/>
      <c r="AZ79" s="1233"/>
      <c r="BA79" s="1233"/>
      <c r="BB79" s="1233"/>
      <c r="BC79" s="1233"/>
      <c r="BD79" s="1233"/>
      <c r="BE79" s="1233"/>
      <c r="BF79" s="1233"/>
      <c r="BG79" s="1233"/>
      <c r="BH79" s="1233"/>
      <c r="BI79" s="1233"/>
      <c r="BJ79" s="1233"/>
      <c r="BK79" s="1233"/>
      <c r="BL79" s="1233"/>
      <c r="BM79" s="1233"/>
      <c r="BN79" s="1233"/>
      <c r="BO79" s="1233"/>
      <c r="BP79" s="1233"/>
      <c r="BQ79" s="1233"/>
      <c r="BR79" s="1233"/>
      <c r="BS79" s="1233"/>
      <c r="BT79" s="1233"/>
      <c r="BU79" s="1233"/>
      <c r="BV79" s="1233"/>
      <c r="BW79" s="1233"/>
      <c r="BX79" s="1233"/>
      <c r="BY79" s="1233"/>
      <c r="BZ79" s="1233"/>
      <c r="CA79" s="1233"/>
      <c r="CB79" s="1233"/>
      <c r="CC79" s="1233"/>
      <c r="CD79" s="1233"/>
      <c r="CE79" s="1233"/>
      <c r="CF79" s="1233"/>
      <c r="CG79" s="1233"/>
      <c r="CH79" s="1233"/>
      <c r="CI79" s="1233"/>
      <c r="CJ79" s="1233"/>
      <c r="CK79" s="1233"/>
      <c r="CL79" s="1233"/>
      <c r="CM79" s="1233"/>
      <c r="CN79" s="1233"/>
      <c r="CO79" s="1233"/>
      <c r="CP79" s="1233"/>
      <c r="CQ79" s="1233"/>
      <c r="CR79" s="1233"/>
      <c r="CS79" s="1233"/>
      <c r="CT79" s="1233"/>
      <c r="CU79" s="1233"/>
      <c r="CV79" s="1233"/>
      <c r="CW79" s="1233"/>
    </row>
    <row r="80" spans="4:101" s="44" customFormat="1" x14ac:dyDescent="0.2">
      <c r="R80" s="1329"/>
      <c r="S80" s="1233"/>
      <c r="T80" s="1232"/>
      <c r="U80" s="1232"/>
      <c r="V80" s="1248"/>
      <c r="W80" s="1233"/>
      <c r="X80" s="1233"/>
      <c r="Y80" s="1233"/>
      <c r="Z80" s="1233"/>
      <c r="AA80" s="1233"/>
      <c r="AB80" s="1233"/>
      <c r="AC80" s="1233"/>
      <c r="AD80" s="1233"/>
      <c r="AE80" s="1233"/>
      <c r="AF80" s="1233"/>
      <c r="AG80" s="1233"/>
      <c r="AH80" s="1233"/>
      <c r="AI80" s="1233"/>
      <c r="AJ80" s="1233"/>
      <c r="AK80" s="1233"/>
      <c r="AL80" s="1233"/>
      <c r="AM80" s="1233"/>
      <c r="AN80" s="1233"/>
      <c r="AO80" s="1233"/>
      <c r="AP80" s="1233"/>
      <c r="AQ80" s="1233"/>
      <c r="AR80" s="1233"/>
      <c r="AS80" s="1233"/>
      <c r="AT80" s="1233"/>
      <c r="AU80" s="1233"/>
      <c r="AV80" s="1233"/>
      <c r="AW80" s="1233"/>
      <c r="AX80" s="1233"/>
      <c r="AY80" s="1233"/>
      <c r="AZ80" s="1233"/>
      <c r="BA80" s="1233"/>
      <c r="BB80" s="1233"/>
      <c r="BC80" s="1233"/>
      <c r="BD80" s="1233"/>
      <c r="BE80" s="1233"/>
      <c r="BF80" s="1233"/>
      <c r="BG80" s="1233"/>
      <c r="BH80" s="1233"/>
      <c r="BI80" s="1233"/>
      <c r="BJ80" s="1233"/>
      <c r="BK80" s="1233"/>
      <c r="BL80" s="1233"/>
      <c r="BM80" s="1233"/>
      <c r="BN80" s="1233"/>
      <c r="BO80" s="1233"/>
      <c r="BP80" s="1233"/>
      <c r="BQ80" s="1233"/>
      <c r="BR80" s="1233"/>
      <c r="BS80" s="1233"/>
      <c r="BT80" s="1233"/>
      <c r="BU80" s="1233"/>
      <c r="BV80" s="1233"/>
      <c r="BW80" s="1233"/>
      <c r="BX80" s="1233"/>
      <c r="BY80" s="1233"/>
      <c r="BZ80" s="1233"/>
      <c r="CA80" s="1233"/>
      <c r="CB80" s="1233"/>
      <c r="CC80" s="1233"/>
      <c r="CD80" s="1233"/>
      <c r="CE80" s="1233"/>
      <c r="CF80" s="1233"/>
      <c r="CG80" s="1233"/>
      <c r="CH80" s="1233"/>
      <c r="CI80" s="1233"/>
      <c r="CJ80" s="1233"/>
      <c r="CK80" s="1233"/>
      <c r="CL80" s="1233"/>
      <c r="CM80" s="1233"/>
      <c r="CN80" s="1233"/>
      <c r="CO80" s="1233"/>
      <c r="CP80" s="1233"/>
      <c r="CQ80" s="1233"/>
      <c r="CR80" s="1233"/>
      <c r="CS80" s="1233"/>
      <c r="CT80" s="1233"/>
      <c r="CU80" s="1233"/>
      <c r="CV80" s="1233"/>
      <c r="CW80" s="1233"/>
    </row>
    <row r="81" spans="4:101" s="44" customFormat="1" x14ac:dyDescent="0.2">
      <c r="D81" s="1921"/>
      <c r="E81" s="1921"/>
      <c r="F81" s="1921"/>
      <c r="G81" s="1921"/>
      <c r="H81" s="1921"/>
      <c r="S81" s="1233"/>
      <c r="T81" s="1232"/>
      <c r="U81" s="1232"/>
      <c r="V81" s="1248"/>
      <c r="W81" s="1233"/>
      <c r="X81" s="1233"/>
      <c r="Y81" s="1233"/>
      <c r="Z81" s="1233"/>
      <c r="AA81" s="1233"/>
      <c r="AB81" s="1233"/>
      <c r="AC81" s="1233"/>
      <c r="AD81" s="1233"/>
      <c r="AE81" s="1233"/>
      <c r="AF81" s="1233"/>
      <c r="AG81" s="1233"/>
      <c r="AH81" s="1233"/>
      <c r="AI81" s="1233"/>
      <c r="AJ81" s="1233"/>
      <c r="AK81" s="1233"/>
      <c r="AL81" s="1233"/>
      <c r="AM81" s="1233"/>
      <c r="AN81" s="1233"/>
      <c r="AO81" s="1233"/>
      <c r="AP81" s="1233"/>
      <c r="AQ81" s="1233"/>
      <c r="AR81" s="1233"/>
      <c r="AS81" s="1233"/>
      <c r="AT81" s="1233"/>
      <c r="AU81" s="1233"/>
      <c r="AV81" s="1233"/>
      <c r="AW81" s="1233"/>
      <c r="AX81" s="1233"/>
      <c r="AY81" s="1233"/>
      <c r="AZ81" s="1233"/>
      <c r="BA81" s="1233"/>
      <c r="BB81" s="1233"/>
      <c r="BC81" s="1233"/>
      <c r="BD81" s="1233"/>
      <c r="BE81" s="1233"/>
      <c r="BF81" s="1233"/>
      <c r="BG81" s="1233"/>
      <c r="BH81" s="1233"/>
      <c r="BI81" s="1233"/>
      <c r="BJ81" s="1233"/>
      <c r="BK81" s="1233"/>
      <c r="BL81" s="1233"/>
      <c r="BM81" s="1233"/>
      <c r="BN81" s="1233"/>
      <c r="BO81" s="1233"/>
      <c r="BP81" s="1233"/>
      <c r="BQ81" s="1233"/>
      <c r="BR81" s="1233"/>
      <c r="BS81" s="1233"/>
      <c r="BT81" s="1233"/>
      <c r="BU81" s="1233"/>
      <c r="BV81" s="1233"/>
      <c r="BW81" s="1233"/>
      <c r="BX81" s="1233"/>
      <c r="BY81" s="1233"/>
      <c r="BZ81" s="1233"/>
      <c r="CA81" s="1233"/>
      <c r="CB81" s="1233"/>
      <c r="CC81" s="1233"/>
      <c r="CD81" s="1233"/>
      <c r="CE81" s="1233"/>
      <c r="CF81" s="1233"/>
      <c r="CG81" s="1233"/>
      <c r="CH81" s="1233"/>
      <c r="CI81" s="1233"/>
      <c r="CJ81" s="1233"/>
      <c r="CK81" s="1233"/>
      <c r="CL81" s="1233"/>
      <c r="CM81" s="1233"/>
      <c r="CN81" s="1233"/>
      <c r="CO81" s="1233"/>
      <c r="CP81" s="1233"/>
      <c r="CQ81" s="1233"/>
      <c r="CR81" s="1233"/>
      <c r="CS81" s="1233"/>
      <c r="CT81" s="1233"/>
      <c r="CU81" s="1233"/>
      <c r="CV81" s="1233"/>
      <c r="CW81" s="1233"/>
    </row>
    <row r="82" spans="4:101" s="44" customFormat="1" x14ac:dyDescent="0.2">
      <c r="D82" s="1921"/>
      <c r="E82" s="1921"/>
      <c r="F82" s="1921"/>
      <c r="G82" s="1921"/>
      <c r="H82" s="1921"/>
      <c r="S82" s="1233"/>
      <c r="T82" s="1232"/>
      <c r="U82" s="1232"/>
      <c r="V82" s="1248"/>
      <c r="W82" s="1233"/>
      <c r="X82" s="1233"/>
      <c r="Y82" s="1233"/>
      <c r="Z82" s="1233"/>
      <c r="AA82" s="1233"/>
      <c r="AB82" s="1233"/>
      <c r="AC82" s="1233"/>
      <c r="AD82" s="1233"/>
      <c r="AE82" s="1233"/>
      <c r="AF82" s="1233"/>
      <c r="AG82" s="1233"/>
      <c r="AH82" s="1233"/>
      <c r="AI82" s="1233"/>
      <c r="AJ82" s="1233"/>
      <c r="AK82" s="1233"/>
      <c r="AL82" s="1233"/>
      <c r="AM82" s="1233"/>
      <c r="AN82" s="1233"/>
      <c r="AO82" s="1233"/>
      <c r="AP82" s="1233"/>
      <c r="AQ82" s="1233"/>
      <c r="AR82" s="1233"/>
      <c r="AS82" s="1233"/>
      <c r="AT82" s="1233"/>
      <c r="AU82" s="1233"/>
      <c r="AV82" s="1233"/>
      <c r="AW82" s="1233"/>
      <c r="AX82" s="1233"/>
      <c r="AY82" s="1233"/>
      <c r="AZ82" s="1233"/>
      <c r="BA82" s="1233"/>
      <c r="BB82" s="1233"/>
      <c r="BC82" s="1233"/>
      <c r="BD82" s="1233"/>
      <c r="BE82" s="1233"/>
      <c r="BF82" s="1233"/>
      <c r="BG82" s="1233"/>
      <c r="BH82" s="1233"/>
      <c r="BI82" s="1233"/>
      <c r="BJ82" s="1233"/>
      <c r="BK82" s="1233"/>
      <c r="BL82" s="1233"/>
      <c r="BM82" s="1233"/>
      <c r="BN82" s="1233"/>
      <c r="BO82" s="1233"/>
      <c r="BP82" s="1233"/>
      <c r="BQ82" s="1233"/>
      <c r="BR82" s="1233"/>
      <c r="BS82" s="1233"/>
      <c r="BT82" s="1233"/>
      <c r="BU82" s="1233"/>
      <c r="BV82" s="1233"/>
      <c r="BW82" s="1233"/>
      <c r="BX82" s="1233"/>
      <c r="BY82" s="1233"/>
      <c r="BZ82" s="1233"/>
      <c r="CA82" s="1233"/>
      <c r="CB82" s="1233"/>
      <c r="CC82" s="1233"/>
      <c r="CD82" s="1233"/>
      <c r="CE82" s="1233"/>
      <c r="CF82" s="1233"/>
      <c r="CG82" s="1233"/>
      <c r="CH82" s="1233"/>
      <c r="CI82" s="1233"/>
      <c r="CJ82" s="1233"/>
      <c r="CK82" s="1233"/>
      <c r="CL82" s="1233"/>
      <c r="CM82" s="1233"/>
      <c r="CN82" s="1233"/>
      <c r="CO82" s="1233"/>
      <c r="CP82" s="1233"/>
      <c r="CQ82" s="1233"/>
      <c r="CR82" s="1233"/>
      <c r="CS82" s="1233"/>
      <c r="CT82" s="1233"/>
      <c r="CU82" s="1233"/>
      <c r="CV82" s="1233"/>
      <c r="CW82" s="1233"/>
    </row>
    <row r="83" spans="4:101" s="44" customFormat="1" x14ac:dyDescent="0.2">
      <c r="D83" s="1921"/>
      <c r="E83" s="1921"/>
      <c r="F83" s="1921"/>
      <c r="G83" s="1921"/>
      <c r="H83" s="1921"/>
      <c r="S83" s="1233"/>
      <c r="T83" s="1232"/>
      <c r="U83" s="1232"/>
      <c r="V83" s="1248"/>
      <c r="W83" s="1233"/>
      <c r="X83" s="1233"/>
      <c r="Y83" s="1233"/>
      <c r="Z83" s="1233"/>
      <c r="AA83" s="1233"/>
      <c r="AB83" s="1233"/>
      <c r="AC83" s="1233"/>
      <c r="AD83" s="1233"/>
      <c r="AE83" s="1233"/>
      <c r="AF83" s="1233"/>
      <c r="AG83" s="1233"/>
      <c r="AH83" s="1233"/>
      <c r="AI83" s="1233"/>
      <c r="AJ83" s="1233"/>
      <c r="AK83" s="1233"/>
      <c r="AL83" s="1233"/>
      <c r="AM83" s="1233"/>
      <c r="AN83" s="1233"/>
      <c r="AO83" s="1233"/>
      <c r="AP83" s="1233"/>
      <c r="AQ83" s="1233"/>
      <c r="AR83" s="1233"/>
      <c r="AS83" s="1233"/>
      <c r="AT83" s="1233"/>
      <c r="AU83" s="1233"/>
      <c r="AV83" s="1233"/>
      <c r="AW83" s="1233"/>
      <c r="AX83" s="1233"/>
      <c r="AY83" s="1233"/>
      <c r="AZ83" s="1233"/>
      <c r="BA83" s="1233"/>
      <c r="BB83" s="1233"/>
      <c r="BC83" s="1233"/>
      <c r="BD83" s="1233"/>
      <c r="BE83" s="1233"/>
      <c r="BF83" s="1233"/>
      <c r="BG83" s="1233"/>
      <c r="BH83" s="1233"/>
      <c r="BI83" s="1233"/>
      <c r="BJ83" s="1233"/>
      <c r="BK83" s="1233"/>
      <c r="BL83" s="1233"/>
      <c r="BM83" s="1233"/>
      <c r="BN83" s="1233"/>
      <c r="BO83" s="1233"/>
      <c r="BP83" s="1233"/>
      <c r="BQ83" s="1233"/>
      <c r="BR83" s="1233"/>
      <c r="BS83" s="1233"/>
      <c r="BT83" s="1233"/>
      <c r="BU83" s="1233"/>
      <c r="BV83" s="1233"/>
      <c r="BW83" s="1233"/>
      <c r="BX83" s="1233"/>
      <c r="BY83" s="1233"/>
      <c r="BZ83" s="1233"/>
      <c r="CA83" s="1233"/>
      <c r="CB83" s="1233"/>
      <c r="CC83" s="1233"/>
      <c r="CD83" s="1233"/>
      <c r="CE83" s="1233"/>
      <c r="CF83" s="1233"/>
      <c r="CG83" s="1233"/>
      <c r="CH83" s="1233"/>
      <c r="CI83" s="1233"/>
      <c r="CJ83" s="1233"/>
      <c r="CK83" s="1233"/>
      <c r="CL83" s="1233"/>
      <c r="CM83" s="1233"/>
      <c r="CN83" s="1233"/>
      <c r="CO83" s="1233"/>
      <c r="CP83" s="1233"/>
      <c r="CQ83" s="1233"/>
      <c r="CR83" s="1233"/>
      <c r="CS83" s="1233"/>
      <c r="CT83" s="1233"/>
      <c r="CU83" s="1233"/>
      <c r="CV83" s="1233"/>
      <c r="CW83" s="1233"/>
    </row>
    <row r="84" spans="4:101" s="44" customFormat="1" x14ac:dyDescent="0.2">
      <c r="D84" s="1921"/>
      <c r="E84" s="1921"/>
      <c r="F84" s="1921"/>
      <c r="G84" s="1921"/>
      <c r="H84" s="1921"/>
      <c r="S84" s="1233"/>
      <c r="T84" s="1232"/>
      <c r="U84" s="1232"/>
      <c r="V84" s="1248"/>
      <c r="W84" s="1233"/>
      <c r="X84" s="1233"/>
      <c r="Y84" s="1233"/>
      <c r="Z84" s="1233"/>
      <c r="AA84" s="1233"/>
      <c r="AB84" s="1233"/>
      <c r="AC84" s="1334"/>
      <c r="AD84" s="1233"/>
      <c r="AE84" s="1233"/>
      <c r="AF84" s="1233"/>
      <c r="AG84" s="1233"/>
      <c r="AH84" s="1233"/>
      <c r="AI84" s="1334"/>
      <c r="AJ84" s="1233"/>
      <c r="AK84" s="1233"/>
      <c r="AL84" s="1233"/>
      <c r="AM84" s="1233"/>
      <c r="AN84" s="1233"/>
      <c r="AO84" s="1233"/>
      <c r="AP84" s="1233"/>
      <c r="AQ84" s="1233"/>
      <c r="AR84" s="1233"/>
      <c r="AS84" s="1233"/>
      <c r="AT84" s="1233"/>
      <c r="AU84" s="1233"/>
      <c r="AV84" s="1233"/>
      <c r="AW84" s="1233"/>
      <c r="AX84" s="1233"/>
      <c r="AY84" s="1233"/>
      <c r="AZ84" s="1233"/>
      <c r="BA84" s="1233"/>
      <c r="BB84" s="1233"/>
      <c r="BC84" s="1233"/>
      <c r="BD84" s="1233"/>
      <c r="BE84" s="1233"/>
      <c r="BF84" s="1233"/>
      <c r="BG84" s="1233"/>
      <c r="BH84" s="1233"/>
      <c r="BI84" s="1233"/>
      <c r="BJ84" s="1233"/>
      <c r="BK84" s="1233"/>
      <c r="BL84" s="1233"/>
      <c r="BM84" s="1233"/>
      <c r="BN84" s="1233"/>
      <c r="BO84" s="1233"/>
      <c r="BP84" s="1233"/>
      <c r="BQ84" s="1233"/>
      <c r="BR84" s="1233"/>
      <c r="BS84" s="1233"/>
      <c r="BT84" s="1233"/>
      <c r="BU84" s="1233"/>
      <c r="BV84" s="1233"/>
      <c r="BW84" s="1233"/>
      <c r="BX84" s="1233"/>
      <c r="BY84" s="1233"/>
      <c r="BZ84" s="1233"/>
      <c r="CA84" s="1233"/>
      <c r="CB84" s="1233"/>
      <c r="CC84" s="1233"/>
      <c r="CD84" s="1233"/>
      <c r="CE84" s="1233"/>
      <c r="CF84" s="1233"/>
      <c r="CG84" s="1233"/>
      <c r="CH84" s="1233"/>
      <c r="CI84" s="1233"/>
      <c r="CJ84" s="1233"/>
      <c r="CK84" s="1233"/>
      <c r="CL84" s="1233"/>
      <c r="CM84" s="1233"/>
      <c r="CN84" s="1233"/>
      <c r="CO84" s="1233"/>
      <c r="CP84" s="1233"/>
      <c r="CQ84" s="1233"/>
      <c r="CR84" s="1233"/>
      <c r="CS84" s="1233"/>
      <c r="CT84" s="1233"/>
      <c r="CU84" s="1233"/>
      <c r="CV84" s="1233"/>
      <c r="CW84" s="1233"/>
    </row>
    <row r="85" spans="4:101" s="44" customFormat="1" x14ac:dyDescent="0.2">
      <c r="S85" s="1233"/>
      <c r="T85" s="1232"/>
      <c r="U85" s="1232"/>
      <c r="V85" s="1248"/>
      <c r="W85" s="1233"/>
      <c r="X85" s="1233"/>
      <c r="Y85" s="1233"/>
      <c r="Z85" s="1233"/>
      <c r="AA85" s="1233"/>
      <c r="AB85" s="1233"/>
      <c r="AC85" s="1233"/>
      <c r="AD85" s="1233"/>
      <c r="AE85" s="1233"/>
      <c r="AF85" s="1233"/>
      <c r="AG85" s="1233"/>
      <c r="AH85" s="1233"/>
      <c r="AI85" s="1335"/>
      <c r="AJ85" s="1233"/>
      <c r="AK85" s="1233"/>
      <c r="AL85" s="1233"/>
      <c r="AM85" s="1233"/>
      <c r="AN85" s="1233"/>
      <c r="AO85" s="1233"/>
      <c r="AP85" s="1233"/>
      <c r="AQ85" s="1233"/>
      <c r="AR85" s="1233"/>
      <c r="AS85" s="1233"/>
      <c r="AT85" s="1233"/>
      <c r="AU85" s="1233"/>
      <c r="AV85" s="1233"/>
      <c r="AW85" s="1233"/>
      <c r="AX85" s="1233"/>
      <c r="AY85" s="1233"/>
      <c r="AZ85" s="1233"/>
      <c r="BA85" s="1233"/>
      <c r="BB85" s="1233"/>
      <c r="BC85" s="1233"/>
      <c r="BD85" s="1233"/>
      <c r="BE85" s="1233"/>
      <c r="BF85" s="1233"/>
      <c r="BG85" s="1233"/>
      <c r="BH85" s="1233"/>
      <c r="BI85" s="1233"/>
      <c r="BJ85" s="1233"/>
      <c r="BK85" s="1233"/>
      <c r="BL85" s="1233"/>
      <c r="BM85" s="1233"/>
      <c r="BN85" s="1233"/>
      <c r="BO85" s="1233"/>
      <c r="BP85" s="1233"/>
      <c r="BQ85" s="1233"/>
      <c r="BR85" s="1233"/>
      <c r="BS85" s="1233"/>
      <c r="BT85" s="1233"/>
      <c r="BU85" s="1233"/>
      <c r="BV85" s="1233"/>
      <c r="BW85" s="1233"/>
      <c r="BX85" s="1233"/>
      <c r="BY85" s="1233"/>
      <c r="BZ85" s="1233"/>
      <c r="CA85" s="1233"/>
      <c r="CB85" s="1233"/>
      <c r="CC85" s="1233"/>
      <c r="CD85" s="1233"/>
      <c r="CE85" s="1233"/>
      <c r="CF85" s="1233"/>
      <c r="CG85" s="1233"/>
      <c r="CH85" s="1233"/>
      <c r="CI85" s="1233"/>
      <c r="CJ85" s="1233"/>
      <c r="CK85" s="1233"/>
      <c r="CL85" s="1233"/>
      <c r="CM85" s="1233"/>
      <c r="CN85" s="1233"/>
      <c r="CO85" s="1233"/>
      <c r="CP85" s="1233"/>
      <c r="CQ85" s="1233"/>
      <c r="CR85" s="1233"/>
      <c r="CS85" s="1233"/>
      <c r="CT85" s="1233"/>
      <c r="CU85" s="1233"/>
      <c r="CV85" s="1233"/>
      <c r="CW85" s="1233"/>
    </row>
    <row r="86" spans="4:101" s="44" customFormat="1" ht="12.75" customHeight="1" x14ac:dyDescent="0.2">
      <c r="D86" s="1921"/>
      <c r="E86" s="1921"/>
      <c r="F86" s="1921"/>
      <c r="G86" s="1921"/>
      <c r="H86" s="1921"/>
      <c r="S86" s="1233"/>
      <c r="T86" s="1232"/>
      <c r="U86" s="1232"/>
      <c r="V86" s="1248"/>
      <c r="W86" s="1233"/>
      <c r="X86" s="1233"/>
      <c r="Y86" s="1233"/>
      <c r="Z86" s="1233"/>
      <c r="AA86" s="1233"/>
      <c r="AB86" s="1233"/>
      <c r="AC86" s="1233"/>
      <c r="AD86" s="1233"/>
      <c r="AE86" s="1233"/>
      <c r="AF86" s="1233"/>
      <c r="AG86" s="1233"/>
      <c r="AH86" s="1233"/>
      <c r="AI86" s="1335"/>
      <c r="AJ86" s="1233"/>
      <c r="AK86" s="1233"/>
      <c r="AL86" s="1233"/>
      <c r="AM86" s="1233"/>
      <c r="AN86" s="1233"/>
      <c r="AO86" s="1233"/>
      <c r="AP86" s="1233"/>
      <c r="AQ86" s="1233"/>
      <c r="AR86" s="1233"/>
      <c r="AS86" s="1233"/>
      <c r="AT86" s="1233"/>
      <c r="AU86" s="1233"/>
      <c r="AV86" s="1233"/>
      <c r="AW86" s="1233"/>
      <c r="AX86" s="1233"/>
      <c r="AY86" s="1233"/>
      <c r="AZ86" s="1233"/>
      <c r="BA86" s="1233"/>
      <c r="BB86" s="1233"/>
      <c r="BC86" s="1233"/>
      <c r="BD86" s="1233"/>
      <c r="BE86" s="1233"/>
      <c r="BF86" s="1233"/>
      <c r="BG86" s="1233"/>
      <c r="BH86" s="1233"/>
      <c r="BI86" s="1233"/>
      <c r="BJ86" s="1233"/>
      <c r="BK86" s="1233"/>
      <c r="BL86" s="1233"/>
      <c r="BM86" s="1233"/>
      <c r="BN86" s="1233"/>
      <c r="BO86" s="1233"/>
      <c r="BP86" s="1233"/>
      <c r="BQ86" s="1233"/>
      <c r="BR86" s="1233"/>
      <c r="BS86" s="1233"/>
      <c r="BT86" s="1233"/>
      <c r="BU86" s="1233"/>
      <c r="BV86" s="1233"/>
      <c r="BW86" s="1233"/>
      <c r="BX86" s="1233"/>
      <c r="BY86" s="1233"/>
      <c r="BZ86" s="1233"/>
      <c r="CA86" s="1233"/>
      <c r="CB86" s="1233"/>
      <c r="CC86" s="1233"/>
      <c r="CD86" s="1233"/>
      <c r="CE86" s="1233"/>
      <c r="CF86" s="1233"/>
      <c r="CG86" s="1233"/>
      <c r="CH86" s="1233"/>
      <c r="CI86" s="1233"/>
      <c r="CJ86" s="1233"/>
      <c r="CK86" s="1233"/>
      <c r="CL86" s="1233"/>
      <c r="CM86" s="1233"/>
      <c r="CN86" s="1233"/>
      <c r="CO86" s="1233"/>
      <c r="CP86" s="1233"/>
      <c r="CQ86" s="1233"/>
      <c r="CR86" s="1233"/>
      <c r="CS86" s="1233"/>
      <c r="CT86" s="1233"/>
      <c r="CU86" s="1233"/>
      <c r="CV86" s="1233"/>
      <c r="CW86" s="1233"/>
    </row>
    <row r="87" spans="4:101" s="44" customFormat="1" x14ac:dyDescent="0.2">
      <c r="D87" s="1921"/>
      <c r="E87" s="1921"/>
      <c r="F87" s="1921"/>
      <c r="G87" s="1921"/>
      <c r="H87" s="1921"/>
      <c r="S87" s="1233"/>
      <c r="T87" s="1232"/>
      <c r="U87" s="1232"/>
      <c r="V87" s="1248"/>
      <c r="W87" s="1233"/>
      <c r="X87" s="1233"/>
      <c r="Y87" s="1233"/>
      <c r="Z87" s="1233"/>
      <c r="AA87" s="1233"/>
      <c r="AB87" s="1233"/>
      <c r="AC87" s="1233"/>
      <c r="AD87" s="1233"/>
      <c r="AE87" s="1233"/>
      <c r="AF87" s="1233"/>
      <c r="AG87" s="1233"/>
      <c r="AH87" s="1233"/>
      <c r="AI87" s="1336"/>
      <c r="AJ87" s="1233"/>
      <c r="AK87" s="1233"/>
      <c r="AL87" s="1233"/>
      <c r="AM87" s="1233"/>
      <c r="AN87" s="1233"/>
      <c r="AO87" s="1233"/>
      <c r="AP87" s="1233"/>
      <c r="AQ87" s="1233"/>
      <c r="AR87" s="1233"/>
      <c r="AS87" s="1233"/>
      <c r="AT87" s="1233"/>
      <c r="AU87" s="1233"/>
      <c r="AV87" s="1233"/>
      <c r="AW87" s="1233"/>
      <c r="AX87" s="1233"/>
      <c r="AY87" s="1233"/>
      <c r="AZ87" s="1233"/>
      <c r="BA87" s="1233"/>
      <c r="BB87" s="1233"/>
      <c r="BC87" s="1233"/>
      <c r="BD87" s="1233"/>
      <c r="BE87" s="1233"/>
      <c r="BF87" s="1233"/>
      <c r="BG87" s="1233"/>
      <c r="BH87" s="1233"/>
      <c r="BI87" s="1233"/>
      <c r="BJ87" s="1233"/>
      <c r="BK87" s="1233"/>
      <c r="BL87" s="1233"/>
      <c r="BM87" s="1233"/>
      <c r="BN87" s="1233"/>
      <c r="BO87" s="1233"/>
      <c r="BP87" s="1233"/>
      <c r="BQ87" s="1233"/>
      <c r="BR87" s="1233"/>
      <c r="BS87" s="1233"/>
      <c r="BT87" s="1233"/>
      <c r="BU87" s="1233"/>
      <c r="BV87" s="1233"/>
      <c r="BW87" s="1233"/>
      <c r="BX87" s="1233"/>
      <c r="BY87" s="1233"/>
      <c r="BZ87" s="1233"/>
      <c r="CA87" s="1233"/>
      <c r="CB87" s="1233"/>
      <c r="CC87" s="1233"/>
      <c r="CD87" s="1233"/>
      <c r="CE87" s="1233"/>
      <c r="CF87" s="1233"/>
      <c r="CG87" s="1233"/>
      <c r="CH87" s="1233"/>
      <c r="CI87" s="1233"/>
      <c r="CJ87" s="1233"/>
      <c r="CK87" s="1233"/>
      <c r="CL87" s="1233"/>
      <c r="CM87" s="1233"/>
      <c r="CN87" s="1233"/>
      <c r="CO87" s="1233"/>
      <c r="CP87" s="1233"/>
      <c r="CQ87" s="1233"/>
      <c r="CR87" s="1233"/>
      <c r="CS87" s="1233"/>
      <c r="CT87" s="1233"/>
      <c r="CU87" s="1233"/>
      <c r="CV87" s="1233"/>
      <c r="CW87" s="1233"/>
    </row>
    <row r="88" spans="4:101" s="44" customFormat="1" x14ac:dyDescent="0.2">
      <c r="D88" s="1921"/>
      <c r="E88" s="1921"/>
      <c r="F88" s="1921"/>
      <c r="G88" s="1921"/>
      <c r="H88" s="1921"/>
      <c r="S88" s="1233"/>
      <c r="T88" s="1232"/>
      <c r="U88" s="1232"/>
      <c r="V88" s="1248"/>
      <c r="W88" s="1233"/>
      <c r="X88" s="1233"/>
      <c r="Y88" s="1233"/>
      <c r="Z88" s="1233"/>
      <c r="AA88" s="1233"/>
      <c r="AB88" s="1233"/>
      <c r="AC88" s="1233"/>
      <c r="AD88" s="1233"/>
      <c r="AE88" s="1233"/>
      <c r="AF88" s="1233"/>
      <c r="AG88" s="1233"/>
      <c r="AH88" s="1233"/>
      <c r="AI88" s="1233"/>
      <c r="AJ88" s="1233"/>
      <c r="AK88" s="1233"/>
      <c r="AL88" s="1233"/>
      <c r="AM88" s="1233"/>
      <c r="AN88" s="1233"/>
      <c r="AO88" s="1233"/>
      <c r="AP88" s="1233"/>
      <c r="AQ88" s="1233"/>
      <c r="AR88" s="1233"/>
      <c r="AS88" s="1233"/>
      <c r="AT88" s="1233"/>
      <c r="AU88" s="1233"/>
      <c r="AV88" s="1233"/>
      <c r="AW88" s="1233"/>
      <c r="AX88" s="1233"/>
      <c r="AY88" s="1233"/>
      <c r="AZ88" s="1233"/>
      <c r="BA88" s="1233"/>
      <c r="BB88" s="1233"/>
      <c r="BC88" s="1233"/>
      <c r="BD88" s="1233"/>
      <c r="BE88" s="1233"/>
      <c r="BF88" s="1233"/>
      <c r="BG88" s="1233"/>
      <c r="BH88" s="1233"/>
      <c r="BI88" s="1233"/>
      <c r="BJ88" s="1233"/>
      <c r="BK88" s="1233"/>
      <c r="BL88" s="1233"/>
      <c r="BM88" s="1233"/>
      <c r="BN88" s="1233"/>
      <c r="BO88" s="1233"/>
      <c r="BP88" s="1233"/>
      <c r="BQ88" s="1233"/>
      <c r="BR88" s="1233"/>
      <c r="BS88" s="1233"/>
      <c r="BT88" s="1233"/>
      <c r="BU88" s="1233"/>
      <c r="BV88" s="1233"/>
      <c r="BW88" s="1233"/>
      <c r="BX88" s="1233"/>
      <c r="BY88" s="1233"/>
      <c r="BZ88" s="1233"/>
      <c r="CA88" s="1233"/>
      <c r="CB88" s="1233"/>
      <c r="CC88" s="1233"/>
      <c r="CD88" s="1233"/>
      <c r="CE88" s="1233"/>
      <c r="CF88" s="1233"/>
      <c r="CG88" s="1233"/>
      <c r="CH88" s="1233"/>
      <c r="CI88" s="1233"/>
      <c r="CJ88" s="1233"/>
      <c r="CK88" s="1233"/>
      <c r="CL88" s="1233"/>
      <c r="CM88" s="1233"/>
      <c r="CN88" s="1233"/>
      <c r="CO88" s="1233"/>
      <c r="CP88" s="1233"/>
      <c r="CQ88" s="1233"/>
      <c r="CR88" s="1233"/>
      <c r="CS88" s="1233"/>
      <c r="CT88" s="1233"/>
      <c r="CU88" s="1233"/>
      <c r="CV88" s="1233"/>
      <c r="CW88" s="1233"/>
    </row>
    <row r="89" spans="4:101" s="44" customFormat="1" x14ac:dyDescent="0.2">
      <c r="D89" s="1921"/>
      <c r="E89" s="1921"/>
      <c r="F89" s="1921"/>
      <c r="G89" s="1921"/>
      <c r="H89" s="1921"/>
      <c r="S89" s="1233"/>
      <c r="T89" s="1232"/>
      <c r="U89" s="1232"/>
      <c r="V89" s="1248"/>
      <c r="W89" s="1233"/>
      <c r="X89" s="1233"/>
      <c r="Y89" s="1233"/>
      <c r="Z89" s="1233"/>
      <c r="AA89" s="1233"/>
      <c r="AB89" s="1233"/>
      <c r="AC89" s="1233"/>
      <c r="AD89" s="1233"/>
      <c r="AE89" s="1233"/>
      <c r="AF89" s="1233"/>
      <c r="AG89" s="1233"/>
      <c r="AH89" s="1233"/>
      <c r="AI89" s="1233"/>
      <c r="AJ89" s="1233"/>
      <c r="AK89" s="1233"/>
      <c r="AL89" s="1233"/>
      <c r="AM89" s="1233"/>
      <c r="AN89" s="1233"/>
      <c r="AO89" s="1233"/>
      <c r="AP89" s="1233"/>
      <c r="AQ89" s="1233"/>
      <c r="AR89" s="1233"/>
      <c r="AS89" s="1233"/>
      <c r="AT89" s="1233"/>
      <c r="AU89" s="1233"/>
      <c r="AV89" s="1233"/>
      <c r="AW89" s="1233"/>
      <c r="AX89" s="1233"/>
      <c r="AY89" s="1233"/>
      <c r="AZ89" s="1233"/>
      <c r="BA89" s="1233"/>
      <c r="BB89" s="1233"/>
      <c r="BC89" s="1233"/>
      <c r="BD89" s="1233"/>
      <c r="BE89" s="1233"/>
      <c r="BF89" s="1233"/>
      <c r="BG89" s="1233"/>
      <c r="BH89" s="1233"/>
      <c r="BI89" s="1233"/>
      <c r="BJ89" s="1233"/>
      <c r="BK89" s="1233"/>
      <c r="BL89" s="1233"/>
      <c r="BM89" s="1233"/>
      <c r="BN89" s="1233"/>
      <c r="BO89" s="1233"/>
      <c r="BP89" s="1233"/>
      <c r="BQ89" s="1233"/>
      <c r="BR89" s="1233"/>
      <c r="BS89" s="1233"/>
      <c r="BT89" s="1233"/>
      <c r="BU89" s="1233"/>
      <c r="BV89" s="1233"/>
      <c r="BW89" s="1233"/>
      <c r="BX89" s="1233"/>
      <c r="BY89" s="1233"/>
      <c r="BZ89" s="1233"/>
      <c r="CA89" s="1233"/>
      <c r="CB89" s="1233"/>
      <c r="CC89" s="1233"/>
      <c r="CD89" s="1233"/>
      <c r="CE89" s="1233"/>
      <c r="CF89" s="1233"/>
      <c r="CG89" s="1233"/>
      <c r="CH89" s="1233"/>
      <c r="CI89" s="1233"/>
      <c r="CJ89" s="1233"/>
      <c r="CK89" s="1233"/>
      <c r="CL89" s="1233"/>
      <c r="CM89" s="1233"/>
      <c r="CN89" s="1233"/>
      <c r="CO89" s="1233"/>
      <c r="CP89" s="1233"/>
      <c r="CQ89" s="1233"/>
      <c r="CR89" s="1233"/>
      <c r="CS89" s="1233"/>
      <c r="CT89" s="1233"/>
      <c r="CU89" s="1233"/>
      <c r="CV89" s="1233"/>
      <c r="CW89" s="1233"/>
    </row>
    <row r="90" spans="4:101" s="44" customFormat="1" x14ac:dyDescent="0.2">
      <c r="S90" s="1233"/>
      <c r="T90" s="1232"/>
      <c r="U90" s="1232"/>
      <c r="V90" s="1248"/>
      <c r="W90" s="1233"/>
      <c r="X90" s="1233"/>
      <c r="Y90" s="1233"/>
      <c r="Z90" s="1233"/>
      <c r="AA90" s="1233"/>
      <c r="AB90" s="1233"/>
      <c r="AC90" s="1233"/>
      <c r="AD90" s="1233"/>
      <c r="AE90" s="1233"/>
      <c r="AF90" s="1233"/>
      <c r="AG90" s="1233"/>
      <c r="AH90" s="1233"/>
      <c r="AI90" s="1233"/>
      <c r="AJ90" s="1233"/>
      <c r="AK90" s="1233"/>
      <c r="AL90" s="1233"/>
      <c r="AM90" s="1233"/>
      <c r="AN90" s="1233"/>
      <c r="AO90" s="1233"/>
      <c r="AP90" s="1233"/>
      <c r="AQ90" s="1233"/>
      <c r="AR90" s="1233"/>
      <c r="AS90" s="1233"/>
      <c r="AT90" s="1233"/>
      <c r="AU90" s="1233"/>
      <c r="AV90" s="1233"/>
      <c r="AW90" s="1233"/>
      <c r="AX90" s="1233"/>
      <c r="AY90" s="1233"/>
      <c r="AZ90" s="1233"/>
      <c r="BA90" s="1233"/>
      <c r="BB90" s="1233"/>
      <c r="BC90" s="1233"/>
      <c r="BD90" s="1233"/>
      <c r="BE90" s="1233"/>
      <c r="BF90" s="1233"/>
      <c r="BG90" s="1233"/>
      <c r="BH90" s="1233"/>
      <c r="BI90" s="1233"/>
      <c r="BJ90" s="1233"/>
      <c r="BK90" s="1233"/>
      <c r="BL90" s="1233"/>
      <c r="BM90" s="1233"/>
      <c r="BN90" s="1233"/>
      <c r="BO90" s="1233"/>
      <c r="BP90" s="1233"/>
      <c r="BQ90" s="1233"/>
      <c r="BR90" s="1233"/>
      <c r="BS90" s="1233"/>
      <c r="BT90" s="1233"/>
      <c r="BU90" s="1233"/>
      <c r="BV90" s="1233"/>
      <c r="BW90" s="1233"/>
      <c r="BX90" s="1233"/>
      <c r="BY90" s="1233"/>
      <c r="BZ90" s="1233"/>
      <c r="CA90" s="1233"/>
      <c r="CB90" s="1233"/>
      <c r="CC90" s="1233"/>
      <c r="CD90" s="1233"/>
      <c r="CE90" s="1233"/>
      <c r="CF90" s="1233"/>
      <c r="CG90" s="1233"/>
      <c r="CH90" s="1233"/>
      <c r="CI90" s="1233"/>
      <c r="CJ90" s="1233"/>
      <c r="CK90" s="1233"/>
      <c r="CL90" s="1233"/>
      <c r="CM90" s="1233"/>
      <c r="CN90" s="1233"/>
      <c r="CO90" s="1233"/>
      <c r="CP90" s="1233"/>
      <c r="CQ90" s="1233"/>
      <c r="CR90" s="1233"/>
      <c r="CS90" s="1233"/>
      <c r="CT90" s="1233"/>
      <c r="CU90" s="1233"/>
      <c r="CV90" s="1233"/>
      <c r="CW90" s="1233"/>
    </row>
    <row r="91" spans="4:101" s="44" customFormat="1" x14ac:dyDescent="0.2">
      <c r="S91" s="1233"/>
      <c r="T91" s="1232"/>
      <c r="U91" s="1232"/>
      <c r="V91" s="1248"/>
      <c r="W91" s="1233"/>
      <c r="X91" s="1233"/>
      <c r="Y91" s="1233"/>
      <c r="Z91" s="1233"/>
      <c r="AA91" s="1233"/>
      <c r="AB91" s="1233"/>
      <c r="AC91" s="1233"/>
      <c r="AD91" s="1233"/>
      <c r="AE91" s="1233"/>
      <c r="AF91" s="1233"/>
      <c r="AG91" s="1233"/>
      <c r="AH91" s="1233"/>
      <c r="AI91" s="1233"/>
      <c r="AJ91" s="1233"/>
      <c r="AK91" s="1233"/>
      <c r="AL91" s="1233"/>
      <c r="AM91" s="1233"/>
      <c r="AN91" s="1233"/>
      <c r="AO91" s="1233"/>
      <c r="AP91" s="1233"/>
      <c r="AQ91" s="1233"/>
      <c r="AR91" s="1233"/>
      <c r="AS91" s="1233"/>
      <c r="AT91" s="1233"/>
      <c r="AU91" s="1233"/>
      <c r="AV91" s="1233"/>
      <c r="AW91" s="1233"/>
      <c r="AX91" s="1233"/>
      <c r="AY91" s="1233"/>
      <c r="AZ91" s="1233"/>
      <c r="BA91" s="1233"/>
      <c r="BB91" s="1233"/>
      <c r="BC91" s="1233"/>
      <c r="BD91" s="1233"/>
      <c r="BE91" s="1233"/>
      <c r="BF91" s="1233"/>
      <c r="BG91" s="1233"/>
      <c r="BH91" s="1233"/>
      <c r="BI91" s="1233"/>
      <c r="BJ91" s="1233"/>
      <c r="BK91" s="1233"/>
      <c r="BL91" s="1233"/>
      <c r="BM91" s="1233"/>
      <c r="BN91" s="1233"/>
      <c r="BO91" s="1233"/>
      <c r="BP91" s="1233"/>
      <c r="BQ91" s="1233"/>
      <c r="BR91" s="1233"/>
      <c r="BS91" s="1233"/>
      <c r="BT91" s="1233"/>
      <c r="BU91" s="1233"/>
      <c r="BV91" s="1233"/>
      <c r="BW91" s="1233"/>
      <c r="BX91" s="1233"/>
      <c r="BY91" s="1233"/>
      <c r="BZ91" s="1233"/>
      <c r="CA91" s="1233"/>
      <c r="CB91" s="1233"/>
      <c r="CC91" s="1233"/>
      <c r="CD91" s="1233"/>
      <c r="CE91" s="1233"/>
      <c r="CF91" s="1233"/>
      <c r="CG91" s="1233"/>
      <c r="CH91" s="1233"/>
      <c r="CI91" s="1233"/>
      <c r="CJ91" s="1233"/>
      <c r="CK91" s="1233"/>
      <c r="CL91" s="1233"/>
      <c r="CM91" s="1233"/>
      <c r="CN91" s="1233"/>
      <c r="CO91" s="1233"/>
      <c r="CP91" s="1233"/>
      <c r="CQ91" s="1233"/>
      <c r="CR91" s="1233"/>
      <c r="CS91" s="1233"/>
      <c r="CT91" s="1233"/>
      <c r="CU91" s="1233"/>
      <c r="CV91" s="1233"/>
      <c r="CW91" s="1233"/>
    </row>
    <row r="92" spans="4:101" s="44" customFormat="1" x14ac:dyDescent="0.2">
      <c r="S92" s="1233"/>
      <c r="T92" s="1232"/>
      <c r="U92" s="1232"/>
      <c r="V92" s="1248"/>
      <c r="W92" s="1233"/>
      <c r="X92" s="1233"/>
      <c r="Y92" s="1233"/>
      <c r="Z92" s="1233"/>
      <c r="AA92" s="1233"/>
      <c r="AB92" s="1233"/>
      <c r="AC92" s="1233"/>
      <c r="AD92" s="1233"/>
      <c r="AE92" s="1233"/>
      <c r="AF92" s="1233"/>
      <c r="AG92" s="1233"/>
      <c r="AH92" s="1233"/>
      <c r="AI92" s="1233"/>
      <c r="AJ92" s="1233"/>
      <c r="AK92" s="1233"/>
      <c r="AL92" s="1233"/>
      <c r="AM92" s="1233"/>
      <c r="AN92" s="1233"/>
      <c r="AO92" s="1233"/>
      <c r="AP92" s="1233"/>
      <c r="AQ92" s="1233"/>
      <c r="AR92" s="1233"/>
      <c r="AS92" s="1233"/>
      <c r="AT92" s="1233"/>
      <c r="AU92" s="1233"/>
      <c r="AV92" s="1233"/>
      <c r="AW92" s="1233"/>
      <c r="AX92" s="1233"/>
      <c r="AY92" s="1233"/>
      <c r="AZ92" s="1233"/>
      <c r="BA92" s="1233"/>
      <c r="BB92" s="1233"/>
      <c r="BC92" s="1233"/>
      <c r="BD92" s="1233"/>
      <c r="BE92" s="1233"/>
      <c r="BF92" s="1233"/>
      <c r="BG92" s="1233"/>
      <c r="BH92" s="1233"/>
      <c r="BI92" s="1233"/>
      <c r="BJ92" s="1233"/>
      <c r="BK92" s="1233"/>
      <c r="BL92" s="1233"/>
      <c r="BM92" s="1233"/>
      <c r="BN92" s="1233"/>
      <c r="BO92" s="1233"/>
      <c r="BP92" s="1233"/>
      <c r="BQ92" s="1233"/>
      <c r="BR92" s="1233"/>
      <c r="BS92" s="1233"/>
      <c r="BT92" s="1233"/>
      <c r="BU92" s="1233"/>
      <c r="BV92" s="1233"/>
      <c r="BW92" s="1233"/>
      <c r="BX92" s="1233"/>
      <c r="BY92" s="1233"/>
      <c r="BZ92" s="1233"/>
      <c r="CA92" s="1233"/>
      <c r="CB92" s="1233"/>
      <c r="CC92" s="1233"/>
      <c r="CD92" s="1233"/>
      <c r="CE92" s="1233"/>
      <c r="CF92" s="1233"/>
      <c r="CG92" s="1233"/>
      <c r="CH92" s="1233"/>
      <c r="CI92" s="1233"/>
      <c r="CJ92" s="1233"/>
      <c r="CK92" s="1233"/>
      <c r="CL92" s="1233"/>
      <c r="CM92" s="1233"/>
      <c r="CN92" s="1233"/>
      <c r="CO92" s="1233"/>
      <c r="CP92" s="1233"/>
      <c r="CQ92" s="1233"/>
      <c r="CR92" s="1233"/>
      <c r="CS92" s="1233"/>
      <c r="CT92" s="1233"/>
      <c r="CU92" s="1233"/>
      <c r="CV92" s="1233"/>
      <c r="CW92" s="1233"/>
    </row>
    <row r="93" spans="4:101" s="44" customFormat="1" x14ac:dyDescent="0.2">
      <c r="S93" s="1233"/>
      <c r="T93" s="1232"/>
      <c r="U93" s="1232"/>
      <c r="V93" s="1248"/>
      <c r="W93" s="1233"/>
      <c r="X93" s="1233"/>
      <c r="Y93" s="1233"/>
      <c r="Z93" s="1233"/>
      <c r="AA93" s="1233"/>
      <c r="AB93" s="1233"/>
      <c r="AC93" s="1233"/>
      <c r="AD93" s="1233"/>
      <c r="AE93" s="1233"/>
      <c r="AF93" s="1233"/>
      <c r="AG93" s="1233"/>
      <c r="AH93" s="1233"/>
      <c r="AI93" s="1233"/>
      <c r="AJ93" s="1233"/>
      <c r="AK93" s="1233"/>
      <c r="AL93" s="1233"/>
      <c r="AM93" s="1233"/>
      <c r="AN93" s="1233"/>
      <c r="AO93" s="1233"/>
      <c r="AP93" s="1233"/>
      <c r="AQ93" s="1233"/>
      <c r="AR93" s="1233"/>
      <c r="AS93" s="1233"/>
      <c r="AT93" s="1233"/>
      <c r="AU93" s="1233"/>
      <c r="AV93" s="1233"/>
      <c r="AW93" s="1233"/>
      <c r="AX93" s="1233"/>
      <c r="AY93" s="1233"/>
      <c r="AZ93" s="1233"/>
      <c r="BA93" s="1233"/>
      <c r="BB93" s="1233"/>
      <c r="BC93" s="1233"/>
      <c r="BD93" s="1233"/>
      <c r="BE93" s="1233"/>
      <c r="BF93" s="1233"/>
      <c r="BG93" s="1233"/>
      <c r="BH93" s="1233"/>
      <c r="BI93" s="1233"/>
      <c r="BJ93" s="1233"/>
      <c r="BK93" s="1233"/>
      <c r="BL93" s="1233"/>
      <c r="BM93" s="1233"/>
      <c r="BN93" s="1233"/>
      <c r="BO93" s="1233"/>
      <c r="BP93" s="1233"/>
      <c r="BQ93" s="1233"/>
      <c r="BR93" s="1233"/>
      <c r="BS93" s="1233"/>
      <c r="BT93" s="1233"/>
      <c r="BU93" s="1233"/>
      <c r="BV93" s="1233"/>
      <c r="BW93" s="1233"/>
      <c r="BX93" s="1233"/>
      <c r="BY93" s="1233"/>
      <c r="BZ93" s="1233"/>
      <c r="CA93" s="1233"/>
      <c r="CB93" s="1233"/>
      <c r="CC93" s="1233"/>
      <c r="CD93" s="1233"/>
      <c r="CE93" s="1233"/>
      <c r="CF93" s="1233"/>
      <c r="CG93" s="1233"/>
      <c r="CH93" s="1233"/>
      <c r="CI93" s="1233"/>
      <c r="CJ93" s="1233"/>
      <c r="CK93" s="1233"/>
      <c r="CL93" s="1233"/>
      <c r="CM93" s="1233"/>
      <c r="CN93" s="1233"/>
      <c r="CO93" s="1233"/>
      <c r="CP93" s="1233"/>
      <c r="CQ93" s="1233"/>
      <c r="CR93" s="1233"/>
      <c r="CS93" s="1233"/>
      <c r="CT93" s="1233"/>
      <c r="CU93" s="1233"/>
      <c r="CV93" s="1233"/>
      <c r="CW93" s="1233"/>
    </row>
    <row r="94" spans="4:101" s="44" customFormat="1" x14ac:dyDescent="0.2">
      <c r="S94" s="1233"/>
      <c r="T94" s="1232"/>
      <c r="U94" s="1232"/>
      <c r="V94" s="1248"/>
      <c r="W94" s="1233"/>
      <c r="X94" s="1233"/>
      <c r="Y94" s="1233"/>
      <c r="Z94" s="1233"/>
      <c r="AA94" s="1233"/>
      <c r="AB94" s="1233"/>
      <c r="AC94" s="1233"/>
      <c r="AD94" s="1233"/>
      <c r="AE94" s="1233"/>
      <c r="AF94" s="1233"/>
      <c r="AG94" s="1233"/>
      <c r="AH94" s="1233"/>
      <c r="AI94" s="1233"/>
      <c r="AJ94" s="1233"/>
      <c r="AK94" s="1233"/>
      <c r="AL94" s="1233"/>
      <c r="AM94" s="1233"/>
      <c r="AN94" s="1233"/>
      <c r="AO94" s="1233"/>
      <c r="AP94" s="1233"/>
      <c r="AQ94" s="1233"/>
      <c r="AR94" s="1233"/>
      <c r="AS94" s="1233"/>
      <c r="AT94" s="1233"/>
      <c r="AU94" s="1233"/>
      <c r="AV94" s="1233"/>
      <c r="AW94" s="1233"/>
      <c r="AX94" s="1233"/>
      <c r="AY94" s="1233"/>
      <c r="AZ94" s="1233"/>
      <c r="BA94" s="1233"/>
      <c r="BB94" s="1233"/>
      <c r="BC94" s="1233"/>
      <c r="BD94" s="1233"/>
      <c r="BE94" s="1233"/>
      <c r="BF94" s="1233"/>
      <c r="BG94" s="1233"/>
      <c r="BH94" s="1233"/>
      <c r="BI94" s="1233"/>
      <c r="BJ94" s="1233"/>
      <c r="BK94" s="1233"/>
      <c r="BL94" s="1233"/>
      <c r="BM94" s="1233"/>
      <c r="BN94" s="1233"/>
      <c r="BO94" s="1233"/>
      <c r="BP94" s="1233"/>
      <c r="BQ94" s="1233"/>
      <c r="BR94" s="1233"/>
      <c r="BS94" s="1233"/>
      <c r="BT94" s="1233"/>
      <c r="BU94" s="1233"/>
      <c r="BV94" s="1233"/>
      <c r="BW94" s="1233"/>
      <c r="BX94" s="1233"/>
      <c r="BY94" s="1233"/>
      <c r="BZ94" s="1233"/>
      <c r="CA94" s="1233"/>
      <c r="CB94" s="1233"/>
      <c r="CC94" s="1233"/>
      <c r="CD94" s="1233"/>
      <c r="CE94" s="1233"/>
      <c r="CF94" s="1233"/>
      <c r="CG94" s="1233"/>
      <c r="CH94" s="1233"/>
      <c r="CI94" s="1233"/>
      <c r="CJ94" s="1233"/>
      <c r="CK94" s="1233"/>
      <c r="CL94" s="1233"/>
      <c r="CM94" s="1233"/>
      <c r="CN94" s="1233"/>
      <c r="CO94" s="1233"/>
      <c r="CP94" s="1233"/>
      <c r="CQ94" s="1233"/>
      <c r="CR94" s="1233"/>
      <c r="CS94" s="1233"/>
      <c r="CT94" s="1233"/>
      <c r="CU94" s="1233"/>
      <c r="CV94" s="1233"/>
      <c r="CW94" s="1233"/>
    </row>
    <row r="95" spans="4:101" s="44" customFormat="1" x14ac:dyDescent="0.2">
      <c r="S95" s="1233"/>
      <c r="T95" s="1232"/>
      <c r="U95" s="1232"/>
      <c r="V95" s="1248"/>
      <c r="W95" s="1233"/>
      <c r="X95" s="1233"/>
      <c r="Y95" s="1233"/>
      <c r="Z95" s="1233"/>
      <c r="AA95" s="1233"/>
      <c r="AB95" s="1233"/>
      <c r="AC95" s="1233"/>
      <c r="AD95" s="1233"/>
      <c r="AE95" s="1233"/>
      <c r="AF95" s="1233"/>
      <c r="AG95" s="1233"/>
      <c r="AH95" s="1233"/>
      <c r="AI95" s="1233"/>
      <c r="AJ95" s="1233"/>
      <c r="AK95" s="1233"/>
      <c r="AL95" s="1233"/>
      <c r="AM95" s="1233"/>
      <c r="AN95" s="1233"/>
      <c r="AO95" s="1233"/>
      <c r="AP95" s="1233"/>
      <c r="AQ95" s="1233"/>
      <c r="AR95" s="1233"/>
      <c r="AS95" s="1233"/>
      <c r="AT95" s="1233"/>
      <c r="AU95" s="1233"/>
      <c r="AV95" s="1233"/>
      <c r="AW95" s="1233"/>
      <c r="AX95" s="1233"/>
      <c r="AY95" s="1233"/>
      <c r="AZ95" s="1233"/>
      <c r="BA95" s="1233"/>
      <c r="BB95" s="1233"/>
      <c r="BC95" s="1233"/>
      <c r="BD95" s="1233"/>
      <c r="BE95" s="1233"/>
      <c r="BF95" s="1233"/>
      <c r="BG95" s="1233"/>
      <c r="BH95" s="1233"/>
      <c r="BI95" s="1233"/>
      <c r="BJ95" s="1233"/>
      <c r="BK95" s="1233"/>
      <c r="BL95" s="1233"/>
      <c r="BM95" s="1233"/>
      <c r="BN95" s="1233"/>
      <c r="BO95" s="1233"/>
      <c r="BP95" s="1233"/>
      <c r="BQ95" s="1233"/>
      <c r="BR95" s="1233"/>
      <c r="BS95" s="1233"/>
      <c r="BT95" s="1233"/>
      <c r="BU95" s="1233"/>
      <c r="BV95" s="1233"/>
      <c r="BW95" s="1233"/>
      <c r="BX95" s="1233"/>
      <c r="BY95" s="1233"/>
      <c r="BZ95" s="1233"/>
      <c r="CA95" s="1233"/>
      <c r="CB95" s="1233"/>
      <c r="CC95" s="1233"/>
      <c r="CD95" s="1233"/>
      <c r="CE95" s="1233"/>
      <c r="CF95" s="1233"/>
      <c r="CG95" s="1233"/>
      <c r="CH95" s="1233"/>
      <c r="CI95" s="1233"/>
      <c r="CJ95" s="1233"/>
      <c r="CK95" s="1233"/>
      <c r="CL95" s="1233"/>
      <c r="CM95" s="1233"/>
      <c r="CN95" s="1233"/>
      <c r="CO95" s="1233"/>
      <c r="CP95" s="1233"/>
      <c r="CQ95" s="1233"/>
      <c r="CR95" s="1233"/>
      <c r="CS95" s="1233"/>
      <c r="CT95" s="1233"/>
      <c r="CU95" s="1233"/>
      <c r="CV95" s="1233"/>
      <c r="CW95" s="1233"/>
    </row>
    <row r="96" spans="4:101" s="44" customFormat="1" ht="15" x14ac:dyDescent="0.2">
      <c r="D96" s="1233"/>
      <c r="E96" s="1935"/>
      <c r="F96" s="1935"/>
      <c r="G96" s="1935"/>
      <c r="H96" s="1935"/>
      <c r="I96" s="1935"/>
      <c r="J96" s="1935"/>
      <c r="S96" s="1233"/>
      <c r="T96" s="1232"/>
      <c r="U96" s="1232"/>
      <c r="V96" s="1248"/>
      <c r="W96" s="1233"/>
      <c r="X96" s="1233"/>
      <c r="Y96" s="1233"/>
      <c r="Z96" s="1233"/>
      <c r="AA96" s="1233"/>
      <c r="AB96" s="1233"/>
      <c r="AC96" s="1233"/>
      <c r="AD96" s="1233"/>
      <c r="AE96" s="1233"/>
      <c r="AF96" s="1233"/>
      <c r="AG96" s="1233"/>
      <c r="AH96" s="1233"/>
      <c r="AI96" s="1233"/>
      <c r="AJ96" s="1233"/>
      <c r="AK96" s="1233"/>
      <c r="AL96" s="1233"/>
      <c r="AM96" s="1233"/>
      <c r="AN96" s="1233"/>
      <c r="AO96" s="1233"/>
      <c r="AP96" s="1233"/>
      <c r="AQ96" s="1233"/>
      <c r="AR96" s="1233"/>
      <c r="AS96" s="1233"/>
      <c r="AT96" s="1233"/>
      <c r="AU96" s="1233"/>
      <c r="AV96" s="1233"/>
      <c r="AW96" s="1233"/>
      <c r="AX96" s="1233"/>
      <c r="AY96" s="1233"/>
      <c r="AZ96" s="1233"/>
      <c r="BA96" s="1233"/>
      <c r="BB96" s="1233"/>
      <c r="BC96" s="1233"/>
      <c r="BD96" s="1233"/>
      <c r="BE96" s="1233"/>
      <c r="BF96" s="1233"/>
      <c r="BG96" s="1233"/>
      <c r="BH96" s="1233"/>
      <c r="BI96" s="1233"/>
      <c r="BJ96" s="1233"/>
      <c r="BK96" s="1233"/>
      <c r="BL96" s="1233"/>
      <c r="BM96" s="1233"/>
      <c r="BN96" s="1233"/>
      <c r="BO96" s="1233"/>
      <c r="BP96" s="1233"/>
      <c r="BQ96" s="1233"/>
      <c r="BR96" s="1233"/>
      <c r="BS96" s="1233"/>
      <c r="BT96" s="1233"/>
      <c r="BU96" s="1233"/>
      <c r="BV96" s="1233"/>
      <c r="BW96" s="1233"/>
      <c r="BX96" s="1233"/>
      <c r="BY96" s="1233"/>
      <c r="BZ96" s="1233"/>
      <c r="CA96" s="1233"/>
      <c r="CB96" s="1233"/>
      <c r="CC96" s="1233"/>
      <c r="CD96" s="1233"/>
      <c r="CE96" s="1233"/>
      <c r="CF96" s="1233"/>
      <c r="CG96" s="1233"/>
      <c r="CH96" s="1233"/>
      <c r="CI96" s="1233"/>
      <c r="CJ96" s="1233"/>
      <c r="CK96" s="1233"/>
      <c r="CL96" s="1233"/>
      <c r="CM96" s="1233"/>
      <c r="CN96" s="1233"/>
      <c r="CO96" s="1233"/>
      <c r="CP96" s="1233"/>
      <c r="CQ96" s="1233"/>
      <c r="CR96" s="1233"/>
      <c r="CS96" s="1233"/>
      <c r="CT96" s="1233"/>
      <c r="CU96" s="1233"/>
      <c r="CV96" s="1233"/>
      <c r="CW96" s="1233"/>
    </row>
    <row r="97" spans="4:101" s="44" customFormat="1" x14ac:dyDescent="0.2">
      <c r="D97" s="1033"/>
      <c r="E97" s="1936"/>
      <c r="F97" s="1936"/>
      <c r="G97" s="1936"/>
      <c r="H97" s="1936"/>
      <c r="I97" s="1233"/>
      <c r="J97" s="1250"/>
      <c r="S97" s="1233"/>
      <c r="T97" s="1232"/>
      <c r="U97" s="1232"/>
      <c r="V97" s="1248"/>
      <c r="W97" s="1233"/>
      <c r="X97" s="1233"/>
      <c r="Y97" s="1233"/>
      <c r="Z97" s="1233"/>
      <c r="AA97" s="1233"/>
      <c r="AB97" s="1233"/>
      <c r="AC97" s="1233"/>
      <c r="AD97" s="1233"/>
      <c r="AE97" s="1233"/>
      <c r="AF97" s="1233"/>
      <c r="AG97" s="1233"/>
      <c r="AH97" s="1233"/>
      <c r="AI97" s="1233"/>
      <c r="AJ97" s="1233"/>
      <c r="AK97" s="1233"/>
      <c r="AL97" s="1233"/>
      <c r="AM97" s="1233"/>
      <c r="AN97" s="1233"/>
      <c r="AO97" s="1233"/>
      <c r="AP97" s="1233"/>
      <c r="AQ97" s="1233"/>
      <c r="AR97" s="1233"/>
      <c r="AS97" s="1233"/>
      <c r="AT97" s="1233"/>
      <c r="AU97" s="1233"/>
      <c r="AV97" s="1233"/>
      <c r="AW97" s="1233"/>
      <c r="AX97" s="1233"/>
      <c r="AY97" s="1233"/>
      <c r="AZ97" s="1233"/>
      <c r="BA97" s="1233"/>
      <c r="BB97" s="1233"/>
      <c r="BC97" s="1233"/>
      <c r="BD97" s="1233"/>
      <c r="BE97" s="1233"/>
      <c r="BF97" s="1233"/>
      <c r="BG97" s="1233"/>
      <c r="BH97" s="1233"/>
      <c r="BI97" s="1233"/>
      <c r="BJ97" s="1233"/>
      <c r="BK97" s="1233"/>
      <c r="BL97" s="1233"/>
      <c r="BM97" s="1233"/>
      <c r="BN97" s="1233"/>
      <c r="BO97" s="1233"/>
      <c r="BP97" s="1233"/>
      <c r="BQ97" s="1233"/>
      <c r="BR97" s="1233"/>
      <c r="BS97" s="1233"/>
      <c r="BT97" s="1233"/>
      <c r="BU97" s="1233"/>
      <c r="BV97" s="1233"/>
      <c r="BW97" s="1233"/>
      <c r="BX97" s="1233"/>
      <c r="BY97" s="1233"/>
      <c r="BZ97" s="1233"/>
      <c r="CA97" s="1233"/>
      <c r="CB97" s="1233"/>
      <c r="CC97" s="1233"/>
      <c r="CD97" s="1233"/>
      <c r="CE97" s="1233"/>
      <c r="CF97" s="1233"/>
      <c r="CG97" s="1233"/>
      <c r="CH97" s="1233"/>
      <c r="CI97" s="1233"/>
      <c r="CJ97" s="1233"/>
      <c r="CK97" s="1233"/>
      <c r="CL97" s="1233"/>
      <c r="CM97" s="1233"/>
      <c r="CN97" s="1233"/>
      <c r="CO97" s="1233"/>
      <c r="CP97" s="1233"/>
      <c r="CQ97" s="1233"/>
      <c r="CR97" s="1233"/>
      <c r="CS97" s="1233"/>
      <c r="CT97" s="1233"/>
      <c r="CU97" s="1233"/>
      <c r="CV97" s="1233"/>
      <c r="CW97" s="1233"/>
    </row>
    <row r="98" spans="4:101" s="44" customFormat="1" x14ac:dyDescent="0.2">
      <c r="E98" s="1936"/>
      <c r="F98" s="1936"/>
      <c r="G98" s="1936"/>
      <c r="H98" s="1936"/>
      <c r="I98" s="1233"/>
      <c r="J98" s="1233"/>
      <c r="S98" s="1233"/>
      <c r="T98" s="1232"/>
      <c r="U98" s="1232"/>
      <c r="V98" s="1248"/>
      <c r="W98" s="1233"/>
      <c r="X98" s="1233"/>
      <c r="Y98" s="1233"/>
      <c r="Z98" s="1233"/>
      <c r="AA98" s="1233"/>
      <c r="AB98" s="1233"/>
      <c r="AC98" s="1233"/>
      <c r="AD98" s="1233"/>
      <c r="AE98" s="1233"/>
      <c r="AF98" s="1233"/>
      <c r="AG98" s="1233"/>
      <c r="AH98" s="1233"/>
      <c r="AI98" s="1233"/>
      <c r="AJ98" s="1233"/>
      <c r="AK98" s="1233"/>
      <c r="AL98" s="1233"/>
      <c r="AM98" s="1233"/>
      <c r="AN98" s="1233"/>
      <c r="AO98" s="1233"/>
      <c r="AP98" s="1233"/>
      <c r="AQ98" s="1233"/>
      <c r="AR98" s="1233"/>
      <c r="AS98" s="1233"/>
      <c r="AT98" s="1233"/>
      <c r="AU98" s="1233"/>
      <c r="AV98" s="1233"/>
      <c r="AW98" s="1233"/>
      <c r="AX98" s="1233"/>
      <c r="AY98" s="1233"/>
      <c r="AZ98" s="1233"/>
      <c r="BA98" s="1233"/>
      <c r="BB98" s="1233"/>
      <c r="BC98" s="1233"/>
      <c r="BD98" s="1233"/>
      <c r="BE98" s="1233"/>
      <c r="BF98" s="1233"/>
      <c r="BG98" s="1233"/>
      <c r="BH98" s="1233"/>
      <c r="BI98" s="1233"/>
      <c r="BJ98" s="1233"/>
      <c r="BK98" s="1233"/>
      <c r="BL98" s="1233"/>
      <c r="BM98" s="1233"/>
      <c r="BN98" s="1233"/>
      <c r="BO98" s="1233"/>
      <c r="BP98" s="1233"/>
      <c r="BQ98" s="1233"/>
      <c r="BR98" s="1233"/>
      <c r="BS98" s="1233"/>
      <c r="BT98" s="1233"/>
      <c r="BU98" s="1233"/>
      <c r="BV98" s="1233"/>
      <c r="BW98" s="1233"/>
      <c r="BX98" s="1233"/>
      <c r="BY98" s="1233"/>
      <c r="BZ98" s="1233"/>
      <c r="CA98" s="1233"/>
      <c r="CB98" s="1233"/>
      <c r="CC98" s="1233"/>
      <c r="CD98" s="1233"/>
      <c r="CE98" s="1233"/>
      <c r="CF98" s="1233"/>
      <c r="CG98" s="1233"/>
      <c r="CH98" s="1233"/>
      <c r="CI98" s="1233"/>
      <c r="CJ98" s="1233"/>
      <c r="CK98" s="1233"/>
      <c r="CL98" s="1233"/>
      <c r="CM98" s="1233"/>
      <c r="CN98" s="1233"/>
      <c r="CO98" s="1233"/>
      <c r="CP98" s="1233"/>
      <c r="CQ98" s="1233"/>
      <c r="CR98" s="1233"/>
      <c r="CS98" s="1233"/>
      <c r="CT98" s="1233"/>
      <c r="CU98" s="1233"/>
      <c r="CV98" s="1233"/>
      <c r="CW98" s="1233"/>
    </row>
    <row r="99" spans="4:101" s="44" customFormat="1" x14ac:dyDescent="0.2">
      <c r="D99" s="1033"/>
      <c r="E99" s="1936"/>
      <c r="F99" s="1936"/>
      <c r="G99" s="1936"/>
      <c r="H99" s="1936"/>
      <c r="I99" s="1233"/>
      <c r="J99" s="1250"/>
      <c r="S99" s="1233"/>
      <c r="T99" s="1232"/>
      <c r="U99" s="1232"/>
      <c r="V99" s="1248"/>
      <c r="W99" s="1233"/>
      <c r="X99" s="1233"/>
      <c r="Y99" s="1233"/>
      <c r="Z99" s="1233"/>
      <c r="AA99" s="1233"/>
      <c r="AB99" s="1233"/>
      <c r="AC99" s="1233"/>
      <c r="AD99" s="1233"/>
      <c r="AE99" s="1233"/>
      <c r="AF99" s="1233"/>
      <c r="AG99" s="1233"/>
      <c r="AH99" s="1233"/>
      <c r="AI99" s="1233"/>
      <c r="AJ99" s="1233"/>
      <c r="AK99" s="1233"/>
      <c r="AL99" s="1233"/>
      <c r="AM99" s="1233"/>
      <c r="AN99" s="1233"/>
      <c r="AO99" s="1233"/>
      <c r="AP99" s="1233"/>
      <c r="AQ99" s="1233"/>
      <c r="AR99" s="1233"/>
      <c r="AS99" s="1233"/>
      <c r="AT99" s="1233"/>
      <c r="AU99" s="1233"/>
      <c r="AV99" s="1233"/>
      <c r="AW99" s="1233"/>
      <c r="AX99" s="1233"/>
      <c r="AY99" s="1233"/>
      <c r="AZ99" s="1233"/>
      <c r="BA99" s="1233"/>
      <c r="BB99" s="1233"/>
      <c r="BC99" s="1233"/>
      <c r="BD99" s="1233"/>
      <c r="BE99" s="1233"/>
      <c r="BF99" s="1233"/>
      <c r="BG99" s="1233"/>
      <c r="BH99" s="1233"/>
      <c r="BI99" s="1233"/>
      <c r="BJ99" s="1233"/>
      <c r="BK99" s="1233"/>
      <c r="BL99" s="1233"/>
      <c r="BM99" s="1233"/>
      <c r="BN99" s="1233"/>
      <c r="BO99" s="1233"/>
      <c r="BP99" s="1233"/>
      <c r="BQ99" s="1233"/>
      <c r="BR99" s="1233"/>
      <c r="BS99" s="1233"/>
      <c r="BT99" s="1233"/>
      <c r="BU99" s="1233"/>
      <c r="BV99" s="1233"/>
      <c r="BW99" s="1233"/>
      <c r="BX99" s="1233"/>
      <c r="BY99" s="1233"/>
      <c r="BZ99" s="1233"/>
      <c r="CA99" s="1233"/>
      <c r="CB99" s="1233"/>
      <c r="CC99" s="1233"/>
      <c r="CD99" s="1233"/>
      <c r="CE99" s="1233"/>
      <c r="CF99" s="1233"/>
      <c r="CG99" s="1233"/>
      <c r="CH99" s="1233"/>
      <c r="CI99" s="1233"/>
      <c r="CJ99" s="1233"/>
      <c r="CK99" s="1233"/>
      <c r="CL99" s="1233"/>
      <c r="CM99" s="1233"/>
      <c r="CN99" s="1233"/>
      <c r="CO99" s="1233"/>
      <c r="CP99" s="1233"/>
      <c r="CQ99" s="1233"/>
      <c r="CR99" s="1233"/>
      <c r="CS99" s="1233"/>
      <c r="CT99" s="1233"/>
      <c r="CU99" s="1233"/>
      <c r="CV99" s="1233"/>
      <c r="CW99" s="1233"/>
    </row>
    <row r="100" spans="4:101" s="44" customFormat="1" x14ac:dyDescent="0.2">
      <c r="E100" s="1937"/>
      <c r="F100" s="1937"/>
      <c r="G100" s="1937"/>
      <c r="H100" s="1937"/>
      <c r="J100" s="1329"/>
      <c r="S100" s="1233"/>
      <c r="T100" s="1232"/>
      <c r="U100" s="1232"/>
      <c r="V100" s="1248"/>
      <c r="W100" s="1233"/>
      <c r="X100" s="1233"/>
      <c r="Y100" s="1233"/>
      <c r="Z100" s="1233"/>
      <c r="AA100" s="1233"/>
      <c r="AB100" s="1233"/>
      <c r="AC100" s="1233"/>
      <c r="AD100" s="1233"/>
      <c r="AE100" s="1233"/>
      <c r="AF100" s="1233"/>
      <c r="AG100" s="1233"/>
      <c r="AH100" s="1233"/>
      <c r="AI100" s="1233"/>
      <c r="AJ100" s="1233"/>
      <c r="AK100" s="1233"/>
      <c r="AL100" s="1233"/>
      <c r="AM100" s="1233"/>
      <c r="AN100" s="1233"/>
      <c r="AO100" s="1233"/>
      <c r="AP100" s="1233"/>
      <c r="AQ100" s="1233"/>
      <c r="AR100" s="1233"/>
      <c r="AS100" s="1233"/>
      <c r="AT100" s="1233"/>
      <c r="AU100" s="1233"/>
      <c r="AV100" s="1233"/>
      <c r="AW100" s="1233"/>
      <c r="AX100" s="1233"/>
      <c r="AY100" s="1233"/>
      <c r="AZ100" s="1233"/>
      <c r="BA100" s="1233"/>
      <c r="BB100" s="1233"/>
      <c r="BC100" s="1233"/>
      <c r="BD100" s="1233"/>
      <c r="BE100" s="1233"/>
      <c r="BF100" s="1233"/>
      <c r="BG100" s="1233"/>
      <c r="BH100" s="1233"/>
      <c r="BI100" s="1233"/>
      <c r="BJ100" s="1233"/>
      <c r="BK100" s="1233"/>
      <c r="BL100" s="1233"/>
      <c r="BM100" s="1233"/>
      <c r="BN100" s="1233"/>
      <c r="BO100" s="1233"/>
      <c r="BP100" s="1233"/>
      <c r="BQ100" s="1233"/>
      <c r="BR100" s="1233"/>
      <c r="BS100" s="1233"/>
      <c r="BT100" s="1233"/>
      <c r="BU100" s="1233"/>
      <c r="BV100" s="1233"/>
      <c r="BW100" s="1233"/>
      <c r="BX100" s="1233"/>
      <c r="BY100" s="1233"/>
      <c r="BZ100" s="1233"/>
      <c r="CA100" s="1233"/>
      <c r="CB100" s="1233"/>
      <c r="CC100" s="1233"/>
      <c r="CD100" s="1233"/>
      <c r="CE100" s="1233"/>
      <c r="CF100" s="1233"/>
      <c r="CG100" s="1233"/>
      <c r="CH100" s="1233"/>
      <c r="CI100" s="1233"/>
      <c r="CJ100" s="1233"/>
      <c r="CK100" s="1233"/>
      <c r="CL100" s="1233"/>
      <c r="CM100" s="1233"/>
      <c r="CN100" s="1233"/>
      <c r="CO100" s="1233"/>
      <c r="CP100" s="1233"/>
      <c r="CQ100" s="1233"/>
      <c r="CR100" s="1233"/>
      <c r="CS100" s="1233"/>
      <c r="CT100" s="1233"/>
      <c r="CU100" s="1233"/>
      <c r="CV100" s="1233"/>
      <c r="CW100" s="1233"/>
    </row>
    <row r="101" spans="4:101" s="44" customFormat="1" x14ac:dyDescent="0.2">
      <c r="E101" s="1937"/>
      <c r="F101" s="1937"/>
      <c r="G101" s="1937"/>
      <c r="H101" s="1937"/>
      <c r="S101" s="1233"/>
      <c r="T101" s="1232"/>
      <c r="U101" s="1232"/>
      <c r="V101" s="1248"/>
      <c r="W101" s="1233"/>
      <c r="X101" s="1233"/>
      <c r="Y101" s="1233"/>
      <c r="Z101" s="1233"/>
      <c r="AA101" s="1233"/>
      <c r="AB101" s="1233"/>
      <c r="AC101" s="1233"/>
      <c r="AD101" s="1233"/>
      <c r="AE101" s="1233"/>
      <c r="AF101" s="1233"/>
      <c r="AG101" s="1233"/>
      <c r="AH101" s="1233"/>
      <c r="AI101" s="1233"/>
      <c r="AJ101" s="1233"/>
      <c r="AK101" s="1233"/>
      <c r="AL101" s="1233"/>
      <c r="AM101" s="1233"/>
      <c r="AN101" s="1233"/>
      <c r="AO101" s="1233"/>
      <c r="AP101" s="1233"/>
      <c r="AQ101" s="1233"/>
      <c r="AR101" s="1233"/>
      <c r="AS101" s="1233"/>
      <c r="AT101" s="1233"/>
      <c r="AU101" s="1233"/>
      <c r="AV101" s="1233"/>
      <c r="AW101" s="1233"/>
      <c r="AX101" s="1233"/>
      <c r="AY101" s="1233"/>
      <c r="AZ101" s="1233"/>
      <c r="BA101" s="1233"/>
      <c r="BB101" s="1233"/>
      <c r="BC101" s="1233"/>
      <c r="BD101" s="1233"/>
      <c r="BE101" s="1233"/>
      <c r="BF101" s="1233"/>
      <c r="BG101" s="1233"/>
      <c r="BH101" s="1233"/>
      <c r="BI101" s="1233"/>
      <c r="BJ101" s="1233"/>
      <c r="BK101" s="1233"/>
      <c r="BL101" s="1233"/>
      <c r="BM101" s="1233"/>
      <c r="BN101" s="1233"/>
      <c r="BO101" s="1233"/>
      <c r="BP101" s="1233"/>
      <c r="BQ101" s="1233"/>
      <c r="BR101" s="1233"/>
      <c r="BS101" s="1233"/>
      <c r="BT101" s="1233"/>
      <c r="BU101" s="1233"/>
      <c r="BV101" s="1233"/>
      <c r="BW101" s="1233"/>
      <c r="BX101" s="1233"/>
      <c r="BY101" s="1233"/>
      <c r="BZ101" s="1233"/>
      <c r="CA101" s="1233"/>
      <c r="CB101" s="1233"/>
      <c r="CC101" s="1233"/>
      <c r="CD101" s="1233"/>
      <c r="CE101" s="1233"/>
      <c r="CF101" s="1233"/>
      <c r="CG101" s="1233"/>
      <c r="CH101" s="1233"/>
      <c r="CI101" s="1233"/>
      <c r="CJ101" s="1233"/>
      <c r="CK101" s="1233"/>
      <c r="CL101" s="1233"/>
      <c r="CM101" s="1233"/>
      <c r="CN101" s="1233"/>
      <c r="CO101" s="1233"/>
      <c r="CP101" s="1233"/>
      <c r="CQ101" s="1233"/>
      <c r="CR101" s="1233"/>
      <c r="CS101" s="1233"/>
      <c r="CT101" s="1233"/>
      <c r="CU101" s="1233"/>
      <c r="CV101" s="1233"/>
      <c r="CW101" s="1233"/>
    </row>
    <row r="102" spans="4:101" s="44" customFormat="1" x14ac:dyDescent="0.2">
      <c r="D102" s="1636"/>
      <c r="E102" s="1937"/>
      <c r="F102" s="1937"/>
      <c r="G102" s="1937"/>
      <c r="H102" s="1937"/>
      <c r="S102" s="1233"/>
      <c r="T102" s="1232"/>
      <c r="U102" s="1232"/>
      <c r="V102" s="1248"/>
      <c r="W102" s="1233"/>
      <c r="X102" s="1233"/>
      <c r="Y102" s="1233"/>
      <c r="Z102" s="1233"/>
      <c r="AA102" s="1233"/>
      <c r="AB102" s="1233"/>
      <c r="AC102" s="1233"/>
      <c r="AD102" s="1233"/>
      <c r="AE102" s="1233"/>
      <c r="AF102" s="1233"/>
      <c r="AG102" s="1233"/>
      <c r="AH102" s="1233"/>
      <c r="AI102" s="1233"/>
      <c r="AJ102" s="1233"/>
      <c r="AK102" s="1233"/>
      <c r="AL102" s="1233"/>
      <c r="AM102" s="1233"/>
      <c r="AN102" s="1233"/>
      <c r="AO102" s="1233"/>
      <c r="AP102" s="1233"/>
      <c r="AQ102" s="1233"/>
      <c r="AR102" s="1233"/>
      <c r="AS102" s="1233"/>
      <c r="AT102" s="1233"/>
      <c r="AU102" s="1233"/>
      <c r="AV102" s="1233"/>
      <c r="AW102" s="1233"/>
      <c r="AX102" s="1233"/>
      <c r="AY102" s="1233"/>
      <c r="AZ102" s="1233"/>
      <c r="BA102" s="1233"/>
      <c r="BB102" s="1233"/>
      <c r="BC102" s="1233"/>
      <c r="BD102" s="1233"/>
      <c r="BE102" s="1233"/>
      <c r="BF102" s="1233"/>
      <c r="BG102" s="1233"/>
      <c r="BH102" s="1233"/>
      <c r="BI102" s="1233"/>
      <c r="BJ102" s="1233"/>
      <c r="BK102" s="1233"/>
      <c r="BL102" s="1233"/>
      <c r="BM102" s="1233"/>
      <c r="BN102" s="1233"/>
      <c r="BO102" s="1233"/>
      <c r="BP102" s="1233"/>
      <c r="BQ102" s="1233"/>
      <c r="BR102" s="1233"/>
      <c r="BS102" s="1233"/>
      <c r="BT102" s="1233"/>
      <c r="BU102" s="1233"/>
      <c r="BV102" s="1233"/>
      <c r="BW102" s="1233"/>
      <c r="BX102" s="1233"/>
      <c r="BY102" s="1233"/>
      <c r="BZ102" s="1233"/>
      <c r="CA102" s="1233"/>
      <c r="CB102" s="1233"/>
      <c r="CC102" s="1233"/>
      <c r="CD102" s="1233"/>
      <c r="CE102" s="1233"/>
      <c r="CF102" s="1233"/>
      <c r="CG102" s="1233"/>
      <c r="CH102" s="1233"/>
      <c r="CI102" s="1233"/>
      <c r="CJ102" s="1233"/>
      <c r="CK102" s="1233"/>
      <c r="CL102" s="1233"/>
      <c r="CM102" s="1233"/>
      <c r="CN102" s="1233"/>
      <c r="CO102" s="1233"/>
      <c r="CP102" s="1233"/>
      <c r="CQ102" s="1233"/>
      <c r="CR102" s="1233"/>
      <c r="CS102" s="1233"/>
      <c r="CT102" s="1233"/>
      <c r="CU102" s="1233"/>
      <c r="CV102" s="1233"/>
      <c r="CW102" s="1233"/>
    </row>
    <row r="103" spans="4:101" s="44" customFormat="1" x14ac:dyDescent="0.2">
      <c r="E103" s="1938"/>
      <c r="F103" s="1938"/>
      <c r="G103" s="1938"/>
      <c r="H103" s="1938"/>
      <c r="J103" s="1329"/>
      <c r="S103" s="1233"/>
      <c r="T103" s="1232"/>
      <c r="U103" s="1232"/>
      <c r="V103" s="1248"/>
      <c r="W103" s="1233"/>
      <c r="X103" s="1233"/>
      <c r="Y103" s="1233"/>
      <c r="Z103" s="1233"/>
      <c r="AA103" s="1233"/>
      <c r="AB103" s="1233"/>
      <c r="AC103" s="1233"/>
      <c r="AD103" s="1233"/>
      <c r="AE103" s="1233"/>
      <c r="AF103" s="1233"/>
      <c r="AG103" s="1233"/>
      <c r="AH103" s="1233"/>
      <c r="AI103" s="1233"/>
      <c r="AJ103" s="1233"/>
      <c r="AK103" s="1233"/>
      <c r="AL103" s="1233"/>
      <c r="AM103" s="1233"/>
      <c r="AN103" s="1233"/>
      <c r="AO103" s="1233"/>
      <c r="AP103" s="1233"/>
      <c r="AQ103" s="1233"/>
      <c r="AR103" s="1233"/>
      <c r="AS103" s="1233"/>
      <c r="AT103" s="1233"/>
      <c r="AU103" s="1233"/>
      <c r="AV103" s="1233"/>
      <c r="AW103" s="1233"/>
      <c r="AX103" s="1233"/>
      <c r="AY103" s="1233"/>
      <c r="AZ103" s="1233"/>
      <c r="BA103" s="1233"/>
      <c r="BB103" s="1233"/>
      <c r="BC103" s="1233"/>
      <c r="BD103" s="1233"/>
      <c r="BE103" s="1233"/>
      <c r="BF103" s="1233"/>
      <c r="BG103" s="1233"/>
      <c r="BH103" s="1233"/>
      <c r="BI103" s="1233"/>
      <c r="BJ103" s="1233"/>
      <c r="BK103" s="1233"/>
      <c r="BL103" s="1233"/>
      <c r="BM103" s="1233"/>
      <c r="BN103" s="1233"/>
      <c r="BO103" s="1233"/>
      <c r="BP103" s="1233"/>
      <c r="BQ103" s="1233"/>
      <c r="BR103" s="1233"/>
      <c r="BS103" s="1233"/>
      <c r="BT103" s="1233"/>
      <c r="BU103" s="1233"/>
      <c r="BV103" s="1233"/>
      <c r="BW103" s="1233"/>
      <c r="BX103" s="1233"/>
      <c r="BY103" s="1233"/>
      <c r="BZ103" s="1233"/>
      <c r="CA103" s="1233"/>
      <c r="CB103" s="1233"/>
      <c r="CC103" s="1233"/>
      <c r="CD103" s="1233"/>
      <c r="CE103" s="1233"/>
      <c r="CF103" s="1233"/>
      <c r="CG103" s="1233"/>
      <c r="CH103" s="1233"/>
      <c r="CI103" s="1233"/>
      <c r="CJ103" s="1233"/>
      <c r="CK103" s="1233"/>
      <c r="CL103" s="1233"/>
      <c r="CM103" s="1233"/>
      <c r="CN103" s="1233"/>
      <c r="CO103" s="1233"/>
      <c r="CP103" s="1233"/>
      <c r="CQ103" s="1233"/>
      <c r="CR103" s="1233"/>
      <c r="CS103" s="1233"/>
      <c r="CT103" s="1233"/>
      <c r="CU103" s="1233"/>
      <c r="CV103" s="1233"/>
      <c r="CW103" s="1233"/>
    </row>
    <row r="104" spans="4:101" s="44" customFormat="1" x14ac:dyDescent="0.2">
      <c r="E104" s="1938"/>
      <c r="F104" s="1938"/>
      <c r="G104" s="1938"/>
      <c r="H104" s="1938"/>
      <c r="S104" s="1233"/>
      <c r="T104" s="1232"/>
      <c r="U104" s="1232"/>
      <c r="V104" s="1248"/>
      <c r="W104" s="1233"/>
      <c r="X104" s="1233"/>
      <c r="Y104" s="1233"/>
      <c r="Z104" s="1233"/>
      <c r="AA104" s="1233"/>
      <c r="AB104" s="1233"/>
      <c r="AC104" s="1233"/>
      <c r="AD104" s="1233"/>
      <c r="AE104" s="1233"/>
      <c r="AF104" s="1233"/>
      <c r="AG104" s="1233"/>
      <c r="AH104" s="1233"/>
      <c r="AI104" s="1233"/>
      <c r="AJ104" s="1233"/>
      <c r="AK104" s="1233"/>
      <c r="AL104" s="1233"/>
      <c r="AM104" s="1233"/>
      <c r="AN104" s="1233"/>
      <c r="AO104" s="1233"/>
      <c r="AP104" s="1233"/>
      <c r="AQ104" s="1233"/>
      <c r="AR104" s="1233"/>
      <c r="AS104" s="1233"/>
      <c r="AT104" s="1233"/>
      <c r="AU104" s="1233"/>
      <c r="AV104" s="1233"/>
      <c r="AW104" s="1233"/>
      <c r="AX104" s="1233"/>
      <c r="AY104" s="1233"/>
      <c r="AZ104" s="1233"/>
      <c r="BA104" s="1233"/>
      <c r="BB104" s="1233"/>
      <c r="BC104" s="1233"/>
      <c r="BD104" s="1233"/>
      <c r="BE104" s="1233"/>
      <c r="BF104" s="1233"/>
      <c r="BG104" s="1233"/>
      <c r="BH104" s="1233"/>
      <c r="BI104" s="1233"/>
      <c r="BJ104" s="1233"/>
      <c r="BK104" s="1233"/>
      <c r="BL104" s="1233"/>
      <c r="BM104" s="1233"/>
      <c r="BN104" s="1233"/>
      <c r="BO104" s="1233"/>
      <c r="BP104" s="1233"/>
      <c r="BQ104" s="1233"/>
      <c r="BR104" s="1233"/>
      <c r="BS104" s="1233"/>
      <c r="BT104" s="1233"/>
      <c r="BU104" s="1233"/>
      <c r="BV104" s="1233"/>
      <c r="BW104" s="1233"/>
      <c r="BX104" s="1233"/>
      <c r="BY104" s="1233"/>
      <c r="BZ104" s="1233"/>
      <c r="CA104" s="1233"/>
      <c r="CB104" s="1233"/>
      <c r="CC104" s="1233"/>
      <c r="CD104" s="1233"/>
      <c r="CE104" s="1233"/>
      <c r="CF104" s="1233"/>
      <c r="CG104" s="1233"/>
      <c r="CH104" s="1233"/>
      <c r="CI104" s="1233"/>
      <c r="CJ104" s="1233"/>
      <c r="CK104" s="1233"/>
      <c r="CL104" s="1233"/>
      <c r="CM104" s="1233"/>
      <c r="CN104" s="1233"/>
      <c r="CO104" s="1233"/>
      <c r="CP104" s="1233"/>
      <c r="CQ104" s="1233"/>
      <c r="CR104" s="1233"/>
      <c r="CS104" s="1233"/>
      <c r="CT104" s="1233"/>
      <c r="CU104" s="1233"/>
      <c r="CV104" s="1233"/>
      <c r="CW104" s="1233"/>
    </row>
    <row r="105" spans="4:101" s="44" customFormat="1" x14ac:dyDescent="0.2">
      <c r="E105" s="1938"/>
      <c r="F105" s="1938"/>
      <c r="G105" s="1938"/>
      <c r="H105" s="1938"/>
      <c r="I105" s="1329"/>
      <c r="S105" s="1233"/>
      <c r="T105" s="1232"/>
      <c r="U105" s="1232"/>
      <c r="V105" s="1232"/>
      <c r="W105" s="1233"/>
      <c r="X105" s="1233"/>
      <c r="Y105" s="1233"/>
      <c r="Z105" s="1233"/>
      <c r="AA105" s="1233"/>
      <c r="AB105" s="1233"/>
      <c r="AC105" s="1233"/>
      <c r="AD105" s="1233"/>
      <c r="AE105" s="1233"/>
      <c r="AF105" s="1233"/>
      <c r="AG105" s="1233"/>
      <c r="AH105" s="1233"/>
      <c r="AI105" s="1233"/>
      <c r="AJ105" s="1233"/>
      <c r="AK105" s="1233"/>
      <c r="AL105" s="1233"/>
      <c r="AM105" s="1233"/>
      <c r="AN105" s="1233"/>
      <c r="AO105" s="1233"/>
      <c r="AP105" s="1233"/>
      <c r="AQ105" s="1233"/>
      <c r="AR105" s="1233"/>
      <c r="AS105" s="1233"/>
      <c r="AT105" s="1233"/>
      <c r="AU105" s="1233"/>
      <c r="AV105" s="1233"/>
      <c r="AW105" s="1233"/>
      <c r="AX105" s="1233"/>
      <c r="AY105" s="1233"/>
      <c r="AZ105" s="1233"/>
      <c r="BA105" s="1233"/>
      <c r="BB105" s="1233"/>
      <c r="BC105" s="1233"/>
      <c r="BD105" s="1233"/>
      <c r="BE105" s="1233"/>
      <c r="BF105" s="1233"/>
      <c r="BG105" s="1233"/>
      <c r="BH105" s="1233"/>
      <c r="BI105" s="1233"/>
      <c r="BJ105" s="1233"/>
      <c r="BK105" s="1233"/>
      <c r="BL105" s="1233"/>
      <c r="BM105" s="1233"/>
      <c r="BN105" s="1233"/>
      <c r="BO105" s="1233"/>
      <c r="BP105" s="1233"/>
      <c r="BQ105" s="1233"/>
      <c r="BR105" s="1233"/>
      <c r="BS105" s="1233"/>
      <c r="BT105" s="1233"/>
      <c r="BU105" s="1233"/>
      <c r="BV105" s="1233"/>
      <c r="BW105" s="1233"/>
      <c r="BX105" s="1233"/>
      <c r="BY105" s="1233"/>
      <c r="BZ105" s="1233"/>
      <c r="CA105" s="1233"/>
      <c r="CB105" s="1233"/>
      <c r="CC105" s="1233"/>
      <c r="CD105" s="1233"/>
      <c r="CE105" s="1233"/>
      <c r="CF105" s="1233"/>
      <c r="CG105" s="1233"/>
      <c r="CH105" s="1233"/>
      <c r="CI105" s="1233"/>
      <c r="CJ105" s="1233"/>
      <c r="CK105" s="1233"/>
      <c r="CL105" s="1233"/>
      <c r="CM105" s="1233"/>
      <c r="CN105" s="1233"/>
      <c r="CO105" s="1233"/>
      <c r="CP105" s="1233"/>
      <c r="CQ105" s="1233"/>
      <c r="CR105" s="1233"/>
      <c r="CS105" s="1233"/>
      <c r="CT105" s="1233"/>
      <c r="CU105" s="1233"/>
      <c r="CV105" s="1233"/>
      <c r="CW105" s="1233"/>
    </row>
    <row r="106" spans="4:101" s="44" customFormat="1" x14ac:dyDescent="0.2">
      <c r="E106" s="1938"/>
      <c r="F106" s="1938"/>
      <c r="G106" s="1938"/>
      <c r="H106" s="1938"/>
      <c r="S106" s="1233"/>
      <c r="T106" s="1232"/>
      <c r="U106" s="1232"/>
      <c r="V106" s="1232"/>
      <c r="W106" s="1233"/>
      <c r="X106" s="1233"/>
      <c r="Y106" s="1233"/>
      <c r="Z106" s="1233"/>
      <c r="AA106" s="1233"/>
      <c r="AB106" s="1233"/>
      <c r="AC106" s="1233"/>
      <c r="AD106" s="1233"/>
      <c r="AE106" s="1233"/>
      <c r="AF106" s="1233"/>
      <c r="AG106" s="1233"/>
      <c r="AH106" s="1233"/>
      <c r="AI106" s="1233"/>
      <c r="AJ106" s="1233"/>
      <c r="AK106" s="1233"/>
      <c r="AL106" s="1233"/>
      <c r="AM106" s="1233"/>
      <c r="AN106" s="1233"/>
      <c r="AO106" s="1233"/>
      <c r="AP106" s="1233"/>
      <c r="AQ106" s="1233"/>
      <c r="AR106" s="1233"/>
      <c r="AS106" s="1233"/>
      <c r="AT106" s="1233"/>
      <c r="AU106" s="1233"/>
      <c r="AV106" s="1233"/>
      <c r="AW106" s="1233"/>
      <c r="AX106" s="1233"/>
      <c r="AY106" s="1233"/>
      <c r="AZ106" s="1233"/>
      <c r="BA106" s="1233"/>
      <c r="BB106" s="1233"/>
      <c r="BC106" s="1233"/>
      <c r="BD106" s="1233"/>
      <c r="BE106" s="1233"/>
      <c r="BF106" s="1233"/>
      <c r="BG106" s="1233"/>
      <c r="BH106" s="1233"/>
      <c r="BI106" s="1233"/>
      <c r="BJ106" s="1233"/>
      <c r="BK106" s="1233"/>
      <c r="BL106" s="1233"/>
      <c r="BM106" s="1233"/>
      <c r="BN106" s="1233"/>
      <c r="BO106" s="1233"/>
      <c r="BP106" s="1233"/>
      <c r="BQ106" s="1233"/>
      <c r="BR106" s="1233"/>
      <c r="BS106" s="1233"/>
      <c r="BT106" s="1233"/>
      <c r="BU106" s="1233"/>
      <c r="BV106" s="1233"/>
      <c r="BW106" s="1233"/>
      <c r="BX106" s="1233"/>
      <c r="BY106" s="1233"/>
      <c r="BZ106" s="1233"/>
      <c r="CA106" s="1233"/>
      <c r="CB106" s="1233"/>
      <c r="CC106" s="1233"/>
      <c r="CD106" s="1233"/>
      <c r="CE106" s="1233"/>
      <c r="CF106" s="1233"/>
      <c r="CG106" s="1233"/>
      <c r="CH106" s="1233"/>
      <c r="CI106" s="1233"/>
      <c r="CJ106" s="1233"/>
      <c r="CK106" s="1233"/>
      <c r="CL106" s="1233"/>
      <c r="CM106" s="1233"/>
      <c r="CN106" s="1233"/>
      <c r="CO106" s="1233"/>
      <c r="CP106" s="1233"/>
      <c r="CQ106" s="1233"/>
      <c r="CR106" s="1233"/>
      <c r="CS106" s="1233"/>
      <c r="CT106" s="1233"/>
      <c r="CU106" s="1233"/>
      <c r="CV106" s="1233"/>
      <c r="CW106" s="1233"/>
    </row>
    <row r="107" spans="4:101" s="44" customFormat="1" x14ac:dyDescent="0.2">
      <c r="E107" s="1938"/>
      <c r="F107" s="1938"/>
      <c r="G107" s="1938"/>
      <c r="H107" s="1938"/>
      <c r="S107" s="1233"/>
      <c r="T107" s="1232"/>
      <c r="U107" s="1232"/>
      <c r="V107" s="1232"/>
      <c r="W107" s="1233"/>
      <c r="X107" s="1233"/>
      <c r="Y107" s="1233"/>
      <c r="Z107" s="1233"/>
      <c r="AA107" s="1233"/>
      <c r="AB107" s="1233"/>
      <c r="AC107" s="1233"/>
      <c r="AD107" s="1233"/>
      <c r="AE107" s="1233"/>
      <c r="AF107" s="1233"/>
      <c r="AG107" s="1233"/>
      <c r="AH107" s="1233"/>
      <c r="AI107" s="1233"/>
      <c r="AJ107" s="1233"/>
      <c r="AK107" s="1233"/>
      <c r="AL107" s="1233"/>
      <c r="AM107" s="1233"/>
      <c r="AN107" s="1233"/>
      <c r="AO107" s="1233"/>
      <c r="AP107" s="1233"/>
      <c r="AQ107" s="1233"/>
      <c r="AR107" s="1233"/>
      <c r="AS107" s="1233"/>
      <c r="AT107" s="1233"/>
      <c r="AU107" s="1233"/>
      <c r="AV107" s="1233"/>
      <c r="AW107" s="1233"/>
      <c r="AX107" s="1233"/>
      <c r="AY107" s="1233"/>
      <c r="AZ107" s="1233"/>
      <c r="BA107" s="1233"/>
      <c r="BB107" s="1233"/>
      <c r="BC107" s="1233"/>
      <c r="BD107" s="1233"/>
      <c r="BE107" s="1233"/>
      <c r="BF107" s="1233"/>
      <c r="BG107" s="1233"/>
      <c r="BH107" s="1233"/>
      <c r="BI107" s="1233"/>
      <c r="BJ107" s="1233"/>
      <c r="BK107" s="1233"/>
      <c r="BL107" s="1233"/>
      <c r="BM107" s="1233"/>
      <c r="BN107" s="1233"/>
      <c r="BO107" s="1233"/>
      <c r="BP107" s="1233"/>
      <c r="BQ107" s="1233"/>
      <c r="BR107" s="1233"/>
      <c r="BS107" s="1233"/>
      <c r="BT107" s="1233"/>
      <c r="BU107" s="1233"/>
      <c r="BV107" s="1233"/>
      <c r="BW107" s="1233"/>
      <c r="BX107" s="1233"/>
      <c r="BY107" s="1233"/>
      <c r="BZ107" s="1233"/>
      <c r="CA107" s="1233"/>
      <c r="CB107" s="1233"/>
      <c r="CC107" s="1233"/>
      <c r="CD107" s="1233"/>
      <c r="CE107" s="1233"/>
      <c r="CF107" s="1233"/>
      <c r="CG107" s="1233"/>
      <c r="CH107" s="1233"/>
      <c r="CI107" s="1233"/>
      <c r="CJ107" s="1233"/>
      <c r="CK107" s="1233"/>
      <c r="CL107" s="1233"/>
      <c r="CM107" s="1233"/>
      <c r="CN107" s="1233"/>
      <c r="CO107" s="1233"/>
      <c r="CP107" s="1233"/>
      <c r="CQ107" s="1233"/>
      <c r="CR107" s="1233"/>
      <c r="CS107" s="1233"/>
      <c r="CT107" s="1233"/>
      <c r="CU107" s="1233"/>
      <c r="CV107" s="1233"/>
      <c r="CW107" s="1233"/>
    </row>
    <row r="108" spans="4:101" s="44" customFormat="1" x14ac:dyDescent="0.2">
      <c r="E108" s="1938"/>
      <c r="F108" s="1938"/>
      <c r="G108" s="1938"/>
      <c r="H108" s="1938"/>
      <c r="S108" s="1233"/>
      <c r="T108" s="1232"/>
      <c r="U108" s="1232"/>
      <c r="V108" s="1232"/>
      <c r="W108" s="1233"/>
      <c r="X108" s="1233"/>
      <c r="Y108" s="1233"/>
      <c r="Z108" s="1233"/>
      <c r="AA108" s="1233"/>
      <c r="AB108" s="1233"/>
      <c r="AC108" s="1233"/>
      <c r="AD108" s="1233"/>
      <c r="AE108" s="1233"/>
      <c r="AF108" s="1233"/>
      <c r="AG108" s="1233"/>
      <c r="AH108" s="1233"/>
      <c r="AI108" s="1233"/>
      <c r="AJ108" s="1233"/>
      <c r="AK108" s="1233"/>
      <c r="AL108" s="1233"/>
      <c r="AM108" s="1233"/>
      <c r="AN108" s="1233"/>
      <c r="AO108" s="1233"/>
      <c r="AP108" s="1233"/>
      <c r="AQ108" s="1233"/>
      <c r="AR108" s="1233"/>
      <c r="AS108" s="1233"/>
      <c r="AT108" s="1233"/>
      <c r="AU108" s="1233"/>
      <c r="AV108" s="1233"/>
      <c r="AW108" s="1233"/>
      <c r="AX108" s="1233"/>
      <c r="AY108" s="1233"/>
      <c r="AZ108" s="1233"/>
      <c r="BA108" s="1233"/>
      <c r="BB108" s="1233"/>
      <c r="BC108" s="1233"/>
      <c r="BD108" s="1233"/>
      <c r="BE108" s="1233"/>
      <c r="BF108" s="1233"/>
      <c r="BG108" s="1233"/>
      <c r="BH108" s="1233"/>
      <c r="BI108" s="1233"/>
      <c r="BJ108" s="1233"/>
      <c r="BK108" s="1233"/>
      <c r="BL108" s="1233"/>
      <c r="BM108" s="1233"/>
      <c r="BN108" s="1233"/>
      <c r="BO108" s="1233"/>
      <c r="BP108" s="1233"/>
      <c r="BQ108" s="1233"/>
      <c r="BR108" s="1233"/>
      <c r="BS108" s="1233"/>
      <c r="BT108" s="1233"/>
      <c r="BU108" s="1233"/>
      <c r="BV108" s="1233"/>
      <c r="BW108" s="1233"/>
      <c r="BX108" s="1233"/>
      <c r="BY108" s="1233"/>
      <c r="BZ108" s="1233"/>
      <c r="CA108" s="1233"/>
      <c r="CB108" s="1233"/>
      <c r="CC108" s="1233"/>
      <c r="CD108" s="1233"/>
      <c r="CE108" s="1233"/>
      <c r="CF108" s="1233"/>
      <c r="CG108" s="1233"/>
      <c r="CH108" s="1233"/>
      <c r="CI108" s="1233"/>
      <c r="CJ108" s="1233"/>
      <c r="CK108" s="1233"/>
      <c r="CL108" s="1233"/>
      <c r="CM108" s="1233"/>
      <c r="CN108" s="1233"/>
      <c r="CO108" s="1233"/>
      <c r="CP108" s="1233"/>
      <c r="CQ108" s="1233"/>
      <c r="CR108" s="1233"/>
      <c r="CS108" s="1233"/>
      <c r="CT108" s="1233"/>
      <c r="CU108" s="1233"/>
      <c r="CV108" s="1233"/>
      <c r="CW108" s="1233"/>
    </row>
    <row r="109" spans="4:101" s="44" customFormat="1" x14ac:dyDescent="0.2">
      <c r="E109" s="1939"/>
      <c r="F109" s="1939"/>
      <c r="G109" s="1939"/>
      <c r="H109" s="1939"/>
      <c r="I109" s="1233"/>
      <c r="J109" s="1233"/>
      <c r="S109" s="1233"/>
      <c r="T109" s="1232"/>
      <c r="U109" s="1232"/>
      <c r="V109" s="1232"/>
      <c r="W109" s="1233"/>
      <c r="X109" s="1233"/>
      <c r="Y109" s="1233"/>
      <c r="Z109" s="1233"/>
      <c r="AA109" s="1233"/>
      <c r="AB109" s="1233"/>
      <c r="AC109" s="1233"/>
      <c r="AD109" s="1233"/>
      <c r="AE109" s="1233"/>
      <c r="AF109" s="1233"/>
      <c r="AG109" s="1233"/>
      <c r="AH109" s="1233"/>
      <c r="AI109" s="1233"/>
      <c r="AJ109" s="1233"/>
      <c r="AK109" s="1233"/>
      <c r="AL109" s="1233"/>
      <c r="AM109" s="1233"/>
      <c r="AN109" s="1233"/>
      <c r="AO109" s="1233"/>
      <c r="AP109" s="1233"/>
      <c r="AQ109" s="1233"/>
      <c r="AR109" s="1233"/>
      <c r="AS109" s="1233"/>
      <c r="AT109" s="1233"/>
      <c r="AU109" s="1233"/>
      <c r="AV109" s="1233"/>
      <c r="AW109" s="1233"/>
      <c r="AX109" s="1233"/>
      <c r="AY109" s="1233"/>
      <c r="AZ109" s="1233"/>
      <c r="BA109" s="1233"/>
      <c r="BB109" s="1233"/>
      <c r="BC109" s="1233"/>
      <c r="BD109" s="1233"/>
      <c r="BE109" s="1233"/>
      <c r="BF109" s="1233"/>
      <c r="BG109" s="1233"/>
      <c r="BH109" s="1233"/>
      <c r="BI109" s="1233"/>
      <c r="BJ109" s="1233"/>
      <c r="BK109" s="1233"/>
      <c r="BL109" s="1233"/>
      <c r="BM109" s="1233"/>
      <c r="BN109" s="1233"/>
      <c r="BO109" s="1233"/>
      <c r="BP109" s="1233"/>
      <c r="BQ109" s="1233"/>
      <c r="BR109" s="1233"/>
      <c r="BS109" s="1233"/>
      <c r="BT109" s="1233"/>
      <c r="BU109" s="1233"/>
      <c r="BV109" s="1233"/>
      <c r="BW109" s="1233"/>
      <c r="BX109" s="1233"/>
      <c r="BY109" s="1233"/>
      <c r="BZ109" s="1233"/>
      <c r="CA109" s="1233"/>
      <c r="CB109" s="1233"/>
      <c r="CC109" s="1233"/>
      <c r="CD109" s="1233"/>
      <c r="CE109" s="1233"/>
      <c r="CF109" s="1233"/>
      <c r="CG109" s="1233"/>
      <c r="CH109" s="1233"/>
      <c r="CI109" s="1233"/>
      <c r="CJ109" s="1233"/>
      <c r="CK109" s="1233"/>
      <c r="CL109" s="1233"/>
      <c r="CM109" s="1233"/>
      <c r="CN109" s="1233"/>
      <c r="CO109" s="1233"/>
      <c r="CP109" s="1233"/>
      <c r="CQ109" s="1233"/>
      <c r="CR109" s="1233"/>
      <c r="CS109" s="1233"/>
      <c r="CT109" s="1233"/>
      <c r="CU109" s="1233"/>
      <c r="CV109" s="1233"/>
      <c r="CW109" s="1233"/>
    </row>
    <row r="110" spans="4:101" s="44" customFormat="1" x14ac:dyDescent="0.2">
      <c r="E110" s="1939"/>
      <c r="F110" s="1939"/>
      <c r="G110" s="1939"/>
      <c r="H110" s="1939"/>
      <c r="I110" s="1233"/>
      <c r="J110" s="1233"/>
      <c r="S110" s="1233"/>
      <c r="T110" s="1232"/>
      <c r="U110" s="1232"/>
      <c r="V110" s="1232"/>
      <c r="W110" s="1233"/>
      <c r="X110" s="1233"/>
      <c r="Y110" s="1233"/>
      <c r="Z110" s="1233"/>
      <c r="AA110" s="1233"/>
      <c r="AB110" s="1233"/>
      <c r="AC110" s="1233"/>
      <c r="AD110" s="1233"/>
      <c r="AE110" s="1233"/>
      <c r="AF110" s="1233"/>
      <c r="AG110" s="1233"/>
      <c r="AH110" s="1233"/>
      <c r="AI110" s="1233"/>
      <c r="AJ110" s="1233"/>
      <c r="AK110" s="1233"/>
      <c r="AL110" s="1233"/>
      <c r="AM110" s="1233"/>
      <c r="AN110" s="1233"/>
      <c r="AO110" s="1233"/>
      <c r="AP110" s="1233"/>
      <c r="AQ110" s="1233"/>
      <c r="AR110" s="1233"/>
      <c r="AS110" s="1233"/>
      <c r="AT110" s="1233"/>
      <c r="AU110" s="1233"/>
      <c r="AV110" s="1233"/>
      <c r="AW110" s="1233"/>
      <c r="AX110" s="1233"/>
      <c r="AY110" s="1233"/>
      <c r="AZ110" s="1233"/>
      <c r="BA110" s="1233"/>
      <c r="BB110" s="1233"/>
      <c r="BC110" s="1233"/>
      <c r="BD110" s="1233"/>
      <c r="BE110" s="1233"/>
      <c r="BF110" s="1233"/>
      <c r="BG110" s="1233"/>
      <c r="BH110" s="1233"/>
      <c r="BI110" s="1233"/>
      <c r="BJ110" s="1233"/>
      <c r="BK110" s="1233"/>
      <c r="BL110" s="1233"/>
      <c r="BM110" s="1233"/>
      <c r="BN110" s="1233"/>
      <c r="BO110" s="1233"/>
      <c r="BP110" s="1233"/>
      <c r="BQ110" s="1233"/>
      <c r="BR110" s="1233"/>
      <c r="BS110" s="1233"/>
      <c r="BT110" s="1233"/>
      <c r="BU110" s="1233"/>
      <c r="BV110" s="1233"/>
      <c r="BW110" s="1233"/>
      <c r="BX110" s="1233"/>
      <c r="BY110" s="1233"/>
      <c r="BZ110" s="1233"/>
      <c r="CA110" s="1233"/>
      <c r="CB110" s="1233"/>
      <c r="CC110" s="1233"/>
      <c r="CD110" s="1233"/>
      <c r="CE110" s="1233"/>
      <c r="CF110" s="1233"/>
      <c r="CG110" s="1233"/>
      <c r="CH110" s="1233"/>
      <c r="CI110" s="1233"/>
      <c r="CJ110" s="1233"/>
      <c r="CK110" s="1233"/>
      <c r="CL110" s="1233"/>
      <c r="CM110" s="1233"/>
      <c r="CN110" s="1233"/>
      <c r="CO110" s="1233"/>
      <c r="CP110" s="1233"/>
      <c r="CQ110" s="1233"/>
      <c r="CR110" s="1233"/>
      <c r="CS110" s="1233"/>
      <c r="CT110" s="1233"/>
      <c r="CU110" s="1233"/>
      <c r="CV110" s="1233"/>
      <c r="CW110" s="1233"/>
    </row>
    <row r="111" spans="4:101" s="44" customFormat="1" x14ac:dyDescent="0.2">
      <c r="E111" s="1939"/>
      <c r="F111" s="1939"/>
      <c r="G111" s="1939"/>
      <c r="H111" s="1939"/>
      <c r="I111" s="1233"/>
      <c r="J111" s="1233"/>
      <c r="S111" s="1233"/>
      <c r="T111" s="1232"/>
      <c r="U111" s="1232"/>
      <c r="V111" s="1232"/>
      <c r="W111" s="1233"/>
      <c r="X111" s="1233"/>
      <c r="Y111" s="1233"/>
      <c r="Z111" s="1233"/>
      <c r="AA111" s="1233"/>
      <c r="AB111" s="1233"/>
      <c r="AC111" s="1233"/>
      <c r="AD111" s="1233"/>
      <c r="AE111" s="1233"/>
      <c r="AF111" s="1233"/>
      <c r="AG111" s="1233"/>
      <c r="AH111" s="1233"/>
      <c r="AI111" s="1233"/>
      <c r="AJ111" s="1233"/>
      <c r="AK111" s="1233"/>
      <c r="AL111" s="1233"/>
      <c r="AM111" s="1233"/>
      <c r="AN111" s="1233"/>
      <c r="AO111" s="1233"/>
      <c r="AP111" s="1233"/>
      <c r="AQ111" s="1233"/>
      <c r="AR111" s="1233"/>
      <c r="AS111" s="1233"/>
      <c r="AT111" s="1233"/>
      <c r="AU111" s="1233"/>
      <c r="AV111" s="1233"/>
      <c r="AW111" s="1233"/>
      <c r="AX111" s="1233"/>
      <c r="AY111" s="1233"/>
      <c r="AZ111" s="1233"/>
      <c r="BA111" s="1233"/>
      <c r="BB111" s="1233"/>
      <c r="BC111" s="1233"/>
      <c r="BD111" s="1233"/>
      <c r="BE111" s="1233"/>
      <c r="BF111" s="1233"/>
      <c r="BG111" s="1233"/>
      <c r="BH111" s="1233"/>
      <c r="BI111" s="1233"/>
      <c r="BJ111" s="1233"/>
      <c r="BK111" s="1233"/>
      <c r="BL111" s="1233"/>
      <c r="BM111" s="1233"/>
      <c r="BN111" s="1233"/>
      <c r="BO111" s="1233"/>
      <c r="BP111" s="1233"/>
      <c r="BQ111" s="1233"/>
      <c r="BR111" s="1233"/>
      <c r="BS111" s="1233"/>
      <c r="BT111" s="1233"/>
      <c r="BU111" s="1233"/>
      <c r="BV111" s="1233"/>
      <c r="BW111" s="1233"/>
      <c r="BX111" s="1233"/>
      <c r="BY111" s="1233"/>
      <c r="BZ111" s="1233"/>
      <c r="CA111" s="1233"/>
      <c r="CB111" s="1233"/>
      <c r="CC111" s="1233"/>
      <c r="CD111" s="1233"/>
      <c r="CE111" s="1233"/>
      <c r="CF111" s="1233"/>
      <c r="CG111" s="1233"/>
      <c r="CH111" s="1233"/>
      <c r="CI111" s="1233"/>
      <c r="CJ111" s="1233"/>
      <c r="CK111" s="1233"/>
      <c r="CL111" s="1233"/>
      <c r="CM111" s="1233"/>
      <c r="CN111" s="1233"/>
      <c r="CO111" s="1233"/>
      <c r="CP111" s="1233"/>
      <c r="CQ111" s="1233"/>
      <c r="CR111" s="1233"/>
      <c r="CS111" s="1233"/>
      <c r="CT111" s="1233"/>
      <c r="CU111" s="1233"/>
      <c r="CV111" s="1233"/>
      <c r="CW111" s="1233"/>
    </row>
    <row r="112" spans="4:101" s="44" customFormat="1" x14ac:dyDescent="0.2">
      <c r="E112" s="1939"/>
      <c r="F112" s="1939"/>
      <c r="G112" s="1939"/>
      <c r="H112" s="1939"/>
      <c r="I112" s="1233"/>
      <c r="J112" s="1233"/>
      <c r="S112" s="1233"/>
      <c r="T112" s="1232"/>
      <c r="U112" s="1232"/>
      <c r="V112" s="1232"/>
      <c r="W112" s="1233"/>
      <c r="X112" s="1233"/>
      <c r="Y112" s="1233"/>
      <c r="Z112" s="1233"/>
      <c r="AA112" s="1233"/>
      <c r="AB112" s="1233"/>
      <c r="AC112" s="1233"/>
      <c r="AD112" s="1233"/>
      <c r="AE112" s="1233"/>
      <c r="AF112" s="1233"/>
      <c r="AG112" s="1233"/>
      <c r="AH112" s="1233"/>
      <c r="AI112" s="1233"/>
      <c r="AJ112" s="1233"/>
      <c r="AK112" s="1233"/>
      <c r="AL112" s="1233"/>
      <c r="AM112" s="1233"/>
      <c r="AN112" s="1233"/>
      <c r="AO112" s="1233"/>
      <c r="AP112" s="1233"/>
      <c r="AQ112" s="1233"/>
      <c r="AR112" s="1233"/>
      <c r="AS112" s="1233"/>
      <c r="AT112" s="1233"/>
      <c r="AU112" s="1233"/>
      <c r="AV112" s="1233"/>
      <c r="AW112" s="1233"/>
      <c r="AX112" s="1233"/>
      <c r="AY112" s="1233"/>
      <c r="AZ112" s="1233"/>
      <c r="BA112" s="1233"/>
      <c r="BB112" s="1233"/>
      <c r="BC112" s="1233"/>
      <c r="BD112" s="1233"/>
      <c r="BE112" s="1233"/>
      <c r="BF112" s="1233"/>
      <c r="BG112" s="1233"/>
      <c r="BH112" s="1233"/>
      <c r="BI112" s="1233"/>
      <c r="BJ112" s="1233"/>
      <c r="BK112" s="1233"/>
      <c r="BL112" s="1233"/>
      <c r="BM112" s="1233"/>
      <c r="BN112" s="1233"/>
      <c r="BO112" s="1233"/>
      <c r="BP112" s="1233"/>
      <c r="BQ112" s="1233"/>
      <c r="BR112" s="1233"/>
      <c r="BS112" s="1233"/>
      <c r="BT112" s="1233"/>
      <c r="BU112" s="1233"/>
      <c r="BV112" s="1233"/>
      <c r="BW112" s="1233"/>
      <c r="BX112" s="1233"/>
      <c r="BY112" s="1233"/>
      <c r="BZ112" s="1233"/>
      <c r="CA112" s="1233"/>
      <c r="CB112" s="1233"/>
      <c r="CC112" s="1233"/>
      <c r="CD112" s="1233"/>
      <c r="CE112" s="1233"/>
      <c r="CF112" s="1233"/>
      <c r="CG112" s="1233"/>
      <c r="CH112" s="1233"/>
      <c r="CI112" s="1233"/>
      <c r="CJ112" s="1233"/>
      <c r="CK112" s="1233"/>
      <c r="CL112" s="1233"/>
      <c r="CM112" s="1233"/>
      <c r="CN112" s="1233"/>
      <c r="CO112" s="1233"/>
      <c r="CP112" s="1233"/>
      <c r="CQ112" s="1233"/>
      <c r="CR112" s="1233"/>
      <c r="CS112" s="1233"/>
      <c r="CT112" s="1233"/>
      <c r="CU112" s="1233"/>
      <c r="CV112" s="1233"/>
      <c r="CW112" s="1233"/>
    </row>
    <row r="113" spans="5:101" s="44" customFormat="1" x14ac:dyDescent="0.2">
      <c r="E113" s="1939"/>
      <c r="F113" s="1939"/>
      <c r="G113" s="1939"/>
      <c r="H113" s="1939"/>
      <c r="I113" s="1233"/>
      <c r="J113" s="1233"/>
      <c r="S113" s="1233"/>
      <c r="T113" s="1232"/>
      <c r="U113" s="1232"/>
      <c r="V113" s="1232"/>
      <c r="W113" s="1233"/>
      <c r="X113" s="1233"/>
      <c r="Y113" s="1233"/>
      <c r="Z113" s="1233"/>
      <c r="AA113" s="1233"/>
      <c r="AB113" s="1233"/>
      <c r="AC113" s="1233"/>
      <c r="AD113" s="1233"/>
      <c r="AE113" s="1233"/>
      <c r="AF113" s="1233"/>
      <c r="AG113" s="1233"/>
      <c r="AH113" s="1233"/>
      <c r="AI113" s="1233"/>
      <c r="AJ113" s="1233"/>
      <c r="AK113" s="1233"/>
      <c r="AL113" s="1233"/>
      <c r="AM113" s="1233"/>
      <c r="AN113" s="1233"/>
      <c r="AO113" s="1233"/>
      <c r="AP113" s="1233"/>
      <c r="AQ113" s="1233"/>
      <c r="AR113" s="1233"/>
      <c r="AS113" s="1233"/>
      <c r="AT113" s="1233"/>
      <c r="AU113" s="1233"/>
      <c r="AV113" s="1233"/>
      <c r="AW113" s="1233"/>
      <c r="AX113" s="1233"/>
      <c r="AY113" s="1233"/>
      <c r="AZ113" s="1233"/>
      <c r="BA113" s="1233"/>
      <c r="BB113" s="1233"/>
      <c r="BC113" s="1233"/>
      <c r="BD113" s="1233"/>
      <c r="BE113" s="1233"/>
      <c r="BF113" s="1233"/>
      <c r="BG113" s="1233"/>
      <c r="BH113" s="1233"/>
      <c r="BI113" s="1233"/>
      <c r="BJ113" s="1233"/>
      <c r="BK113" s="1233"/>
      <c r="BL113" s="1233"/>
      <c r="BM113" s="1233"/>
      <c r="BN113" s="1233"/>
      <c r="BO113" s="1233"/>
      <c r="BP113" s="1233"/>
      <c r="BQ113" s="1233"/>
      <c r="BR113" s="1233"/>
      <c r="BS113" s="1233"/>
      <c r="BT113" s="1233"/>
      <c r="BU113" s="1233"/>
      <c r="BV113" s="1233"/>
      <c r="BW113" s="1233"/>
      <c r="BX113" s="1233"/>
      <c r="BY113" s="1233"/>
      <c r="BZ113" s="1233"/>
      <c r="CA113" s="1233"/>
      <c r="CB113" s="1233"/>
      <c r="CC113" s="1233"/>
      <c r="CD113" s="1233"/>
      <c r="CE113" s="1233"/>
      <c r="CF113" s="1233"/>
      <c r="CG113" s="1233"/>
      <c r="CH113" s="1233"/>
      <c r="CI113" s="1233"/>
      <c r="CJ113" s="1233"/>
      <c r="CK113" s="1233"/>
      <c r="CL113" s="1233"/>
      <c r="CM113" s="1233"/>
      <c r="CN113" s="1233"/>
      <c r="CO113" s="1233"/>
      <c r="CP113" s="1233"/>
      <c r="CQ113" s="1233"/>
      <c r="CR113" s="1233"/>
      <c r="CS113" s="1233"/>
      <c r="CT113" s="1233"/>
      <c r="CU113" s="1233"/>
      <c r="CV113" s="1233"/>
      <c r="CW113" s="1233"/>
    </row>
    <row r="114" spans="5:101" s="44" customFormat="1" x14ac:dyDescent="0.2">
      <c r="E114" s="1637"/>
      <c r="F114" s="1337"/>
      <c r="G114" s="1338"/>
      <c r="H114" s="1233"/>
      <c r="I114" s="1283"/>
      <c r="J114" s="1233"/>
      <c r="S114" s="1233"/>
      <c r="T114" s="1232"/>
      <c r="U114" s="1232"/>
      <c r="V114" s="1232"/>
      <c r="W114" s="1233"/>
      <c r="X114" s="1233"/>
      <c r="Y114" s="1233"/>
      <c r="Z114" s="1233"/>
      <c r="AA114" s="1233"/>
      <c r="AB114" s="1233"/>
      <c r="AC114" s="1233"/>
      <c r="AD114" s="1233"/>
      <c r="AE114" s="1233"/>
      <c r="AF114" s="1233"/>
      <c r="AG114" s="1233"/>
      <c r="AH114" s="1233"/>
      <c r="AI114" s="1233"/>
      <c r="AJ114" s="1233"/>
      <c r="AK114" s="1233"/>
      <c r="AL114" s="1233"/>
      <c r="AM114" s="1233"/>
      <c r="AN114" s="1233"/>
      <c r="AO114" s="1233"/>
      <c r="AP114" s="1233"/>
      <c r="AQ114" s="1233"/>
      <c r="AR114" s="1233"/>
      <c r="AS114" s="1233"/>
      <c r="AT114" s="1233"/>
      <c r="AU114" s="1233"/>
      <c r="AV114" s="1233"/>
      <c r="AW114" s="1233"/>
      <c r="AX114" s="1233"/>
      <c r="AY114" s="1233"/>
      <c r="AZ114" s="1233"/>
      <c r="BA114" s="1233"/>
      <c r="BB114" s="1233"/>
      <c r="BC114" s="1233"/>
      <c r="BD114" s="1233"/>
      <c r="BE114" s="1233"/>
      <c r="BF114" s="1233"/>
      <c r="BG114" s="1233"/>
      <c r="BH114" s="1233"/>
      <c r="BI114" s="1233"/>
      <c r="BJ114" s="1233"/>
      <c r="BK114" s="1233"/>
      <c r="BL114" s="1233"/>
      <c r="BM114" s="1233"/>
      <c r="BN114" s="1233"/>
      <c r="BO114" s="1233"/>
      <c r="BP114" s="1233"/>
      <c r="BQ114" s="1233"/>
      <c r="BR114" s="1233"/>
      <c r="BS114" s="1233"/>
      <c r="BT114" s="1233"/>
      <c r="BU114" s="1233"/>
      <c r="BV114" s="1233"/>
      <c r="BW114" s="1233"/>
      <c r="BX114" s="1233"/>
      <c r="BY114" s="1233"/>
      <c r="BZ114" s="1233"/>
      <c r="CA114" s="1233"/>
      <c r="CB114" s="1233"/>
      <c r="CC114" s="1233"/>
      <c r="CD114" s="1233"/>
      <c r="CE114" s="1233"/>
      <c r="CF114" s="1233"/>
      <c r="CG114" s="1233"/>
      <c r="CH114" s="1233"/>
      <c r="CI114" s="1233"/>
      <c r="CJ114" s="1233"/>
      <c r="CK114" s="1233"/>
      <c r="CL114" s="1233"/>
      <c r="CM114" s="1233"/>
      <c r="CN114" s="1233"/>
      <c r="CO114" s="1233"/>
      <c r="CP114" s="1233"/>
      <c r="CQ114" s="1233"/>
      <c r="CR114" s="1233"/>
      <c r="CS114" s="1233"/>
      <c r="CT114" s="1233"/>
      <c r="CU114" s="1233"/>
      <c r="CV114" s="1233"/>
      <c r="CW114" s="1233"/>
    </row>
    <row r="115" spans="5:101" s="44" customFormat="1" x14ac:dyDescent="0.2">
      <c r="E115" s="1329"/>
      <c r="F115" s="1337"/>
      <c r="G115" s="1338"/>
      <c r="H115" s="1233"/>
      <c r="I115" s="1233"/>
      <c r="J115" s="1233"/>
      <c r="S115" s="1233"/>
      <c r="T115" s="1232"/>
      <c r="U115" s="1232"/>
      <c r="V115" s="1232"/>
      <c r="W115" s="1233"/>
      <c r="X115" s="1233"/>
      <c r="Y115" s="1233"/>
      <c r="Z115" s="1233"/>
      <c r="AA115" s="1233"/>
      <c r="AB115" s="1233"/>
      <c r="AC115" s="1233"/>
      <c r="AD115" s="1233"/>
      <c r="AE115" s="1233"/>
      <c r="AF115" s="1233"/>
      <c r="AG115" s="1233"/>
      <c r="AH115" s="1233"/>
      <c r="AI115" s="1233"/>
      <c r="AJ115" s="1233"/>
      <c r="AK115" s="1233"/>
      <c r="AL115" s="1233"/>
      <c r="AM115" s="1233"/>
      <c r="AN115" s="1233"/>
      <c r="AO115" s="1233"/>
      <c r="AP115" s="1233"/>
      <c r="AQ115" s="1233"/>
      <c r="AR115" s="1233"/>
      <c r="AS115" s="1233"/>
      <c r="AT115" s="1233"/>
      <c r="AU115" s="1233"/>
      <c r="AV115" s="1233"/>
      <c r="AW115" s="1233"/>
      <c r="AX115" s="1233"/>
      <c r="AY115" s="1233"/>
      <c r="AZ115" s="1233"/>
      <c r="BA115" s="1233"/>
      <c r="BB115" s="1233"/>
      <c r="BC115" s="1233"/>
      <c r="BD115" s="1233"/>
      <c r="BE115" s="1233"/>
      <c r="BF115" s="1233"/>
      <c r="BG115" s="1233"/>
      <c r="BH115" s="1233"/>
      <c r="BI115" s="1233"/>
      <c r="BJ115" s="1233"/>
      <c r="BK115" s="1233"/>
      <c r="BL115" s="1233"/>
      <c r="BM115" s="1233"/>
      <c r="BN115" s="1233"/>
      <c r="BO115" s="1233"/>
      <c r="BP115" s="1233"/>
      <c r="BQ115" s="1233"/>
      <c r="BR115" s="1233"/>
      <c r="BS115" s="1233"/>
      <c r="BT115" s="1233"/>
      <c r="BU115" s="1233"/>
      <c r="BV115" s="1233"/>
      <c r="BW115" s="1233"/>
      <c r="BX115" s="1233"/>
      <c r="BY115" s="1233"/>
      <c r="BZ115" s="1233"/>
      <c r="CA115" s="1233"/>
      <c r="CB115" s="1233"/>
      <c r="CC115" s="1233"/>
      <c r="CD115" s="1233"/>
      <c r="CE115" s="1233"/>
      <c r="CF115" s="1233"/>
      <c r="CG115" s="1233"/>
      <c r="CH115" s="1233"/>
      <c r="CI115" s="1233"/>
      <c r="CJ115" s="1233"/>
      <c r="CK115" s="1233"/>
      <c r="CL115" s="1233"/>
      <c r="CM115" s="1233"/>
      <c r="CN115" s="1233"/>
      <c r="CO115" s="1233"/>
      <c r="CP115" s="1233"/>
      <c r="CQ115" s="1233"/>
      <c r="CR115" s="1233"/>
      <c r="CS115" s="1233"/>
      <c r="CT115" s="1233"/>
      <c r="CU115" s="1233"/>
      <c r="CV115" s="1233"/>
      <c r="CW115" s="1233"/>
    </row>
    <row r="116" spans="5:101" s="44" customFormat="1" x14ac:dyDescent="0.2">
      <c r="E116" s="1329"/>
      <c r="F116" s="1337"/>
      <c r="G116" s="1233"/>
      <c r="H116" s="1233"/>
      <c r="I116" s="1233"/>
      <c r="J116" s="1233"/>
      <c r="S116" s="1233"/>
      <c r="T116" s="1232"/>
      <c r="U116" s="1232"/>
      <c r="V116" s="1232"/>
      <c r="W116" s="1233"/>
      <c r="X116" s="1233"/>
      <c r="Y116" s="1233"/>
      <c r="Z116" s="1233"/>
      <c r="AA116" s="1233"/>
      <c r="AB116" s="1233"/>
      <c r="AC116" s="1233"/>
      <c r="AD116" s="1233"/>
      <c r="AE116" s="1233"/>
      <c r="AF116" s="1233"/>
      <c r="AG116" s="1233"/>
      <c r="AH116" s="1233"/>
      <c r="AI116" s="1233"/>
      <c r="AJ116" s="1233"/>
      <c r="AK116" s="1233"/>
      <c r="AL116" s="1233"/>
      <c r="AM116" s="1233"/>
      <c r="AN116" s="1233"/>
      <c r="AO116" s="1233"/>
      <c r="AP116" s="1233"/>
      <c r="AQ116" s="1233"/>
      <c r="AR116" s="1233"/>
      <c r="AS116" s="1233"/>
      <c r="AT116" s="1233"/>
      <c r="AU116" s="1233"/>
      <c r="AV116" s="1233"/>
      <c r="AW116" s="1233"/>
      <c r="AX116" s="1233"/>
      <c r="AY116" s="1233"/>
      <c r="AZ116" s="1233"/>
      <c r="BA116" s="1233"/>
      <c r="BB116" s="1233"/>
      <c r="BC116" s="1233"/>
      <c r="BD116" s="1233"/>
      <c r="BE116" s="1233"/>
      <c r="BF116" s="1233"/>
      <c r="BG116" s="1233"/>
      <c r="BH116" s="1233"/>
      <c r="BI116" s="1233"/>
      <c r="BJ116" s="1233"/>
      <c r="BK116" s="1233"/>
      <c r="BL116" s="1233"/>
      <c r="BM116" s="1233"/>
      <c r="BN116" s="1233"/>
      <c r="BO116" s="1233"/>
      <c r="BP116" s="1233"/>
      <c r="BQ116" s="1233"/>
      <c r="BR116" s="1233"/>
      <c r="BS116" s="1233"/>
      <c r="BT116" s="1233"/>
      <c r="BU116" s="1233"/>
      <c r="BV116" s="1233"/>
      <c r="BW116" s="1233"/>
      <c r="BX116" s="1233"/>
      <c r="BY116" s="1233"/>
      <c r="BZ116" s="1233"/>
      <c r="CA116" s="1233"/>
      <c r="CB116" s="1233"/>
      <c r="CC116" s="1233"/>
      <c r="CD116" s="1233"/>
      <c r="CE116" s="1233"/>
      <c r="CF116" s="1233"/>
      <c r="CG116" s="1233"/>
      <c r="CH116" s="1233"/>
      <c r="CI116" s="1233"/>
      <c r="CJ116" s="1233"/>
      <c r="CK116" s="1233"/>
      <c r="CL116" s="1233"/>
      <c r="CM116" s="1233"/>
      <c r="CN116" s="1233"/>
      <c r="CO116" s="1233"/>
      <c r="CP116" s="1233"/>
      <c r="CQ116" s="1233"/>
      <c r="CR116" s="1233"/>
      <c r="CS116" s="1233"/>
      <c r="CT116" s="1233"/>
      <c r="CU116" s="1233"/>
      <c r="CV116" s="1233"/>
      <c r="CW116" s="1233"/>
    </row>
    <row r="117" spans="5:101" s="44" customFormat="1" x14ac:dyDescent="0.2">
      <c r="E117" s="1637"/>
      <c r="F117" s="1337"/>
      <c r="G117" s="1233"/>
      <c r="H117" s="1233"/>
      <c r="I117" s="1233"/>
      <c r="J117" s="1233"/>
      <c r="S117" s="1233"/>
      <c r="T117" s="1232"/>
      <c r="U117" s="1232"/>
      <c r="V117" s="1232"/>
      <c r="W117" s="1233"/>
      <c r="X117" s="1233"/>
      <c r="Y117" s="1233"/>
      <c r="Z117" s="1233"/>
      <c r="AA117" s="1233"/>
      <c r="AB117" s="1233"/>
      <c r="AC117" s="1233"/>
      <c r="AD117" s="1233"/>
      <c r="AE117" s="1233"/>
      <c r="AF117" s="1233"/>
      <c r="AG117" s="1233"/>
      <c r="AH117" s="1233"/>
      <c r="AI117" s="1233"/>
      <c r="AJ117" s="1233"/>
      <c r="AK117" s="1233"/>
      <c r="AL117" s="1233"/>
      <c r="AM117" s="1233"/>
      <c r="AN117" s="1233"/>
      <c r="AO117" s="1233"/>
      <c r="AP117" s="1233"/>
      <c r="AQ117" s="1233"/>
      <c r="AR117" s="1233"/>
      <c r="AS117" s="1233"/>
      <c r="AT117" s="1233"/>
      <c r="AU117" s="1233"/>
      <c r="AV117" s="1233"/>
      <c r="AW117" s="1233"/>
      <c r="AX117" s="1233"/>
      <c r="AY117" s="1233"/>
      <c r="AZ117" s="1233"/>
      <c r="BA117" s="1233"/>
      <c r="BB117" s="1233"/>
      <c r="BC117" s="1233"/>
      <c r="BD117" s="1233"/>
      <c r="BE117" s="1233"/>
      <c r="BF117" s="1233"/>
      <c r="BG117" s="1233"/>
      <c r="BH117" s="1233"/>
      <c r="BI117" s="1233"/>
      <c r="BJ117" s="1233"/>
      <c r="BK117" s="1233"/>
      <c r="BL117" s="1233"/>
      <c r="BM117" s="1233"/>
      <c r="BN117" s="1233"/>
      <c r="BO117" s="1233"/>
      <c r="BP117" s="1233"/>
      <c r="BQ117" s="1233"/>
      <c r="BR117" s="1233"/>
      <c r="BS117" s="1233"/>
      <c r="BT117" s="1233"/>
      <c r="BU117" s="1233"/>
      <c r="BV117" s="1233"/>
      <c r="BW117" s="1233"/>
      <c r="BX117" s="1233"/>
      <c r="BY117" s="1233"/>
      <c r="BZ117" s="1233"/>
      <c r="CA117" s="1233"/>
      <c r="CB117" s="1233"/>
      <c r="CC117" s="1233"/>
      <c r="CD117" s="1233"/>
      <c r="CE117" s="1233"/>
      <c r="CF117" s="1233"/>
      <c r="CG117" s="1233"/>
      <c r="CH117" s="1233"/>
      <c r="CI117" s="1233"/>
      <c r="CJ117" s="1233"/>
      <c r="CK117" s="1233"/>
      <c r="CL117" s="1233"/>
      <c r="CM117" s="1233"/>
      <c r="CN117" s="1233"/>
      <c r="CO117" s="1233"/>
      <c r="CP117" s="1233"/>
      <c r="CQ117" s="1233"/>
      <c r="CR117" s="1233"/>
      <c r="CS117" s="1233"/>
      <c r="CT117" s="1233"/>
      <c r="CU117" s="1233"/>
      <c r="CV117" s="1233"/>
      <c r="CW117" s="1233"/>
    </row>
    <row r="118" spans="5:101" s="44" customFormat="1" x14ac:dyDescent="0.2">
      <c r="E118" s="1329"/>
      <c r="F118" s="1337"/>
      <c r="G118" s="1233"/>
      <c r="H118" s="1233"/>
      <c r="I118" s="1233"/>
      <c r="J118" s="1233"/>
      <c r="K118" s="1233"/>
      <c r="S118" s="1233"/>
      <c r="T118" s="1232"/>
      <c r="U118" s="1232"/>
      <c r="V118" s="1232"/>
      <c r="W118" s="1233"/>
      <c r="X118" s="1233"/>
      <c r="Y118" s="1233"/>
      <c r="Z118" s="1233"/>
      <c r="AA118" s="1233"/>
      <c r="AB118" s="1233"/>
      <c r="AC118" s="1233"/>
      <c r="AD118" s="1233"/>
      <c r="AE118" s="1233"/>
      <c r="AF118" s="1233"/>
      <c r="AG118" s="1233"/>
      <c r="AH118" s="1233"/>
      <c r="AI118" s="1233"/>
      <c r="AJ118" s="1233"/>
      <c r="AK118" s="1233"/>
      <c r="AL118" s="1233"/>
      <c r="AM118" s="1233"/>
      <c r="AN118" s="1233"/>
      <c r="AO118" s="1233"/>
      <c r="AP118" s="1233"/>
      <c r="AQ118" s="1233"/>
      <c r="AR118" s="1233"/>
      <c r="AS118" s="1233"/>
      <c r="AT118" s="1233"/>
      <c r="AU118" s="1233"/>
      <c r="AV118" s="1233"/>
      <c r="AW118" s="1233"/>
      <c r="AX118" s="1233"/>
      <c r="AY118" s="1233"/>
      <c r="AZ118" s="1233"/>
      <c r="BA118" s="1233"/>
      <c r="BB118" s="1233"/>
      <c r="BC118" s="1233"/>
      <c r="BD118" s="1233"/>
      <c r="BE118" s="1233"/>
      <c r="BF118" s="1233"/>
      <c r="BG118" s="1233"/>
      <c r="BH118" s="1233"/>
      <c r="BI118" s="1233"/>
      <c r="BJ118" s="1233"/>
      <c r="BK118" s="1233"/>
      <c r="BL118" s="1233"/>
      <c r="BM118" s="1233"/>
      <c r="BN118" s="1233"/>
      <c r="BO118" s="1233"/>
      <c r="BP118" s="1233"/>
      <c r="BQ118" s="1233"/>
      <c r="BR118" s="1233"/>
      <c r="BS118" s="1233"/>
      <c r="BT118" s="1233"/>
      <c r="BU118" s="1233"/>
      <c r="BV118" s="1233"/>
      <c r="BW118" s="1233"/>
      <c r="BX118" s="1233"/>
      <c r="BY118" s="1233"/>
      <c r="BZ118" s="1233"/>
      <c r="CA118" s="1233"/>
      <c r="CB118" s="1233"/>
      <c r="CC118" s="1233"/>
      <c r="CD118" s="1233"/>
      <c r="CE118" s="1233"/>
      <c r="CF118" s="1233"/>
      <c r="CG118" s="1233"/>
      <c r="CH118" s="1233"/>
      <c r="CI118" s="1233"/>
      <c r="CJ118" s="1233"/>
      <c r="CK118" s="1233"/>
      <c r="CL118" s="1233"/>
      <c r="CM118" s="1233"/>
      <c r="CN118" s="1233"/>
      <c r="CO118" s="1233"/>
      <c r="CP118" s="1233"/>
      <c r="CQ118" s="1233"/>
      <c r="CR118" s="1233"/>
      <c r="CS118" s="1233"/>
      <c r="CT118" s="1233"/>
      <c r="CU118" s="1233"/>
      <c r="CV118" s="1233"/>
      <c r="CW118" s="1233"/>
    </row>
    <row r="119" spans="5:101" s="44" customFormat="1" x14ac:dyDescent="0.2">
      <c r="E119" s="1638"/>
      <c r="F119" s="1337"/>
      <c r="G119" s="1233"/>
      <c r="H119" s="1233"/>
      <c r="I119" s="1233"/>
      <c r="J119" s="1233"/>
      <c r="K119" s="1233"/>
      <c r="S119" s="1233"/>
      <c r="T119" s="1232"/>
      <c r="U119" s="1232"/>
      <c r="V119" s="1232"/>
      <c r="W119" s="1233"/>
      <c r="X119" s="1233"/>
      <c r="Y119" s="1233"/>
      <c r="Z119" s="1233"/>
      <c r="AA119" s="1233"/>
      <c r="AB119" s="1233"/>
      <c r="AC119" s="1233"/>
      <c r="AD119" s="1233"/>
      <c r="AE119" s="1233"/>
      <c r="AF119" s="1233"/>
      <c r="AG119" s="1233"/>
      <c r="AH119" s="1233"/>
      <c r="AI119" s="1233"/>
      <c r="AJ119" s="1233"/>
      <c r="AK119" s="1233"/>
      <c r="AL119" s="1233"/>
      <c r="AM119" s="1233"/>
      <c r="AN119" s="1233"/>
      <c r="AO119" s="1233"/>
      <c r="AP119" s="1233"/>
      <c r="AQ119" s="1233"/>
      <c r="AR119" s="1233"/>
      <c r="AS119" s="1233"/>
      <c r="AT119" s="1233"/>
      <c r="AU119" s="1233"/>
      <c r="AV119" s="1233"/>
      <c r="AW119" s="1233"/>
      <c r="AX119" s="1233"/>
      <c r="AY119" s="1233"/>
      <c r="AZ119" s="1233"/>
      <c r="BA119" s="1233"/>
      <c r="BB119" s="1233"/>
      <c r="BC119" s="1233"/>
      <c r="BD119" s="1233"/>
      <c r="BE119" s="1233"/>
      <c r="BF119" s="1233"/>
      <c r="BG119" s="1233"/>
      <c r="BH119" s="1233"/>
      <c r="BI119" s="1233"/>
      <c r="BJ119" s="1233"/>
      <c r="BK119" s="1233"/>
      <c r="BL119" s="1233"/>
      <c r="BM119" s="1233"/>
      <c r="BN119" s="1233"/>
      <c r="BO119" s="1233"/>
      <c r="BP119" s="1233"/>
      <c r="BQ119" s="1233"/>
      <c r="BR119" s="1233"/>
      <c r="BS119" s="1233"/>
      <c r="BT119" s="1233"/>
      <c r="BU119" s="1233"/>
      <c r="BV119" s="1233"/>
      <c r="BW119" s="1233"/>
      <c r="BX119" s="1233"/>
      <c r="BY119" s="1233"/>
      <c r="BZ119" s="1233"/>
      <c r="CA119" s="1233"/>
      <c r="CB119" s="1233"/>
      <c r="CC119" s="1233"/>
      <c r="CD119" s="1233"/>
      <c r="CE119" s="1233"/>
      <c r="CF119" s="1233"/>
      <c r="CG119" s="1233"/>
      <c r="CH119" s="1233"/>
      <c r="CI119" s="1233"/>
      <c r="CJ119" s="1233"/>
      <c r="CK119" s="1233"/>
      <c r="CL119" s="1233"/>
      <c r="CM119" s="1233"/>
      <c r="CN119" s="1233"/>
      <c r="CO119" s="1233"/>
      <c r="CP119" s="1233"/>
      <c r="CQ119" s="1233"/>
      <c r="CR119" s="1233"/>
      <c r="CS119" s="1233"/>
      <c r="CT119" s="1233"/>
      <c r="CU119" s="1233"/>
      <c r="CV119" s="1233"/>
      <c r="CW119" s="1233"/>
    </row>
    <row r="120" spans="5:101" s="44" customFormat="1" x14ac:dyDescent="0.2">
      <c r="E120" s="1637"/>
      <c r="F120" s="1337"/>
      <c r="G120" s="1339"/>
      <c r="H120" s="1934"/>
      <c r="I120" s="1934"/>
      <c r="J120" s="1934"/>
      <c r="K120" s="1934"/>
      <c r="S120" s="1233"/>
      <c r="T120" s="1232"/>
      <c r="U120" s="1232"/>
      <c r="V120" s="1232"/>
      <c r="W120" s="1233"/>
      <c r="X120" s="1233"/>
      <c r="Y120" s="1233"/>
      <c r="Z120" s="1233"/>
      <c r="AA120" s="1233"/>
      <c r="AB120" s="1233"/>
      <c r="AC120" s="1233"/>
      <c r="AD120" s="1233"/>
      <c r="AE120" s="1233"/>
      <c r="AF120" s="1233"/>
      <c r="AG120" s="1233"/>
      <c r="AH120" s="1233"/>
      <c r="AI120" s="1233"/>
      <c r="AJ120" s="1233"/>
      <c r="AK120" s="1233"/>
      <c r="AL120" s="1233"/>
      <c r="AM120" s="1233"/>
      <c r="AN120" s="1233"/>
      <c r="AO120" s="1233"/>
      <c r="AP120" s="1233"/>
      <c r="AQ120" s="1233"/>
      <c r="AR120" s="1233"/>
      <c r="AS120" s="1233"/>
      <c r="AT120" s="1233"/>
      <c r="AU120" s="1233"/>
      <c r="AV120" s="1233"/>
      <c r="AW120" s="1233"/>
      <c r="AX120" s="1233"/>
      <c r="AY120" s="1233"/>
      <c r="AZ120" s="1233"/>
      <c r="BA120" s="1233"/>
      <c r="BB120" s="1233"/>
      <c r="BC120" s="1233"/>
      <c r="BD120" s="1233"/>
      <c r="BE120" s="1233"/>
      <c r="BF120" s="1233"/>
      <c r="BG120" s="1233"/>
      <c r="BH120" s="1233"/>
      <c r="BI120" s="1233"/>
      <c r="BJ120" s="1233"/>
      <c r="BK120" s="1233"/>
      <c r="BL120" s="1233"/>
      <c r="BM120" s="1233"/>
      <c r="BN120" s="1233"/>
      <c r="BO120" s="1233"/>
      <c r="BP120" s="1233"/>
      <c r="BQ120" s="1233"/>
      <c r="BR120" s="1233"/>
      <c r="BS120" s="1233"/>
      <c r="BT120" s="1233"/>
      <c r="BU120" s="1233"/>
      <c r="BV120" s="1233"/>
      <c r="BW120" s="1233"/>
      <c r="BX120" s="1233"/>
      <c r="BY120" s="1233"/>
      <c r="BZ120" s="1233"/>
      <c r="CA120" s="1233"/>
      <c r="CB120" s="1233"/>
      <c r="CC120" s="1233"/>
      <c r="CD120" s="1233"/>
      <c r="CE120" s="1233"/>
      <c r="CF120" s="1233"/>
      <c r="CG120" s="1233"/>
      <c r="CH120" s="1233"/>
      <c r="CI120" s="1233"/>
      <c r="CJ120" s="1233"/>
      <c r="CK120" s="1233"/>
      <c r="CL120" s="1233"/>
      <c r="CM120" s="1233"/>
      <c r="CN120" s="1233"/>
      <c r="CO120" s="1233"/>
      <c r="CP120" s="1233"/>
      <c r="CQ120" s="1233"/>
      <c r="CR120" s="1233"/>
      <c r="CS120" s="1233"/>
      <c r="CT120" s="1233"/>
      <c r="CU120" s="1233"/>
      <c r="CV120" s="1233"/>
      <c r="CW120" s="1233"/>
    </row>
    <row r="121" spans="5:101" s="44" customFormat="1" x14ac:dyDescent="0.2">
      <c r="E121" s="1329"/>
      <c r="F121" s="1337"/>
      <c r="G121" s="1340"/>
      <c r="H121" s="1341"/>
      <c r="I121" s="1341"/>
      <c r="J121" s="1341"/>
      <c r="K121" s="1341"/>
      <c r="S121" s="1233"/>
      <c r="T121" s="1232"/>
      <c r="U121" s="1232"/>
      <c r="V121" s="1232"/>
      <c r="W121" s="1233"/>
      <c r="X121" s="1233"/>
      <c r="Y121" s="1233"/>
      <c r="Z121" s="1233"/>
      <c r="AA121" s="1233"/>
      <c r="AB121" s="1233"/>
      <c r="AC121" s="1233"/>
      <c r="AD121" s="1233"/>
      <c r="AE121" s="1233"/>
      <c r="AF121" s="1233"/>
      <c r="AG121" s="1233"/>
      <c r="AH121" s="1233"/>
      <c r="AI121" s="1233"/>
      <c r="AJ121" s="1233"/>
      <c r="AK121" s="1233"/>
      <c r="AL121" s="1233"/>
      <c r="AM121" s="1233"/>
      <c r="AN121" s="1233"/>
      <c r="AO121" s="1233"/>
      <c r="AP121" s="1233"/>
      <c r="AQ121" s="1233"/>
      <c r="AR121" s="1233"/>
      <c r="AS121" s="1233"/>
      <c r="AT121" s="1233"/>
      <c r="AU121" s="1233"/>
      <c r="AV121" s="1233"/>
      <c r="AW121" s="1233"/>
      <c r="AX121" s="1233"/>
      <c r="AY121" s="1233"/>
      <c r="AZ121" s="1233"/>
      <c r="BA121" s="1233"/>
      <c r="BB121" s="1233"/>
      <c r="BC121" s="1233"/>
      <c r="BD121" s="1233"/>
      <c r="BE121" s="1233"/>
      <c r="BF121" s="1233"/>
      <c r="BG121" s="1233"/>
      <c r="BH121" s="1233"/>
      <c r="BI121" s="1233"/>
      <c r="BJ121" s="1233"/>
      <c r="BK121" s="1233"/>
      <c r="BL121" s="1233"/>
      <c r="BM121" s="1233"/>
      <c r="BN121" s="1233"/>
      <c r="BO121" s="1233"/>
      <c r="BP121" s="1233"/>
      <c r="BQ121" s="1233"/>
      <c r="BR121" s="1233"/>
      <c r="BS121" s="1233"/>
      <c r="BT121" s="1233"/>
      <c r="BU121" s="1233"/>
      <c r="BV121" s="1233"/>
      <c r="BW121" s="1233"/>
      <c r="BX121" s="1233"/>
      <c r="BY121" s="1233"/>
      <c r="BZ121" s="1233"/>
      <c r="CA121" s="1233"/>
      <c r="CB121" s="1233"/>
      <c r="CC121" s="1233"/>
      <c r="CD121" s="1233"/>
      <c r="CE121" s="1233"/>
      <c r="CF121" s="1233"/>
      <c r="CG121" s="1233"/>
      <c r="CH121" s="1233"/>
      <c r="CI121" s="1233"/>
      <c r="CJ121" s="1233"/>
      <c r="CK121" s="1233"/>
      <c r="CL121" s="1233"/>
      <c r="CM121" s="1233"/>
      <c r="CN121" s="1233"/>
      <c r="CO121" s="1233"/>
      <c r="CP121" s="1233"/>
      <c r="CQ121" s="1233"/>
      <c r="CR121" s="1233"/>
      <c r="CS121" s="1233"/>
      <c r="CT121" s="1233"/>
      <c r="CU121" s="1233"/>
      <c r="CV121" s="1233"/>
      <c r="CW121" s="1233"/>
    </row>
    <row r="122" spans="5:101" s="44" customFormat="1" x14ac:dyDescent="0.2">
      <c r="E122" s="1638"/>
      <c r="F122" s="1337"/>
      <c r="G122" s="1342"/>
      <c r="H122" s="1343"/>
      <c r="I122" s="1343"/>
      <c r="J122" s="1344"/>
      <c r="K122" s="1344"/>
      <c r="S122" s="1233"/>
      <c r="T122" s="1232"/>
      <c r="U122" s="1232"/>
      <c r="V122" s="1232"/>
      <c r="W122" s="1233"/>
      <c r="X122" s="1233"/>
      <c r="Y122" s="1233"/>
      <c r="Z122" s="1233"/>
      <c r="AA122" s="1233"/>
      <c r="AB122" s="1233"/>
      <c r="AC122" s="1233"/>
      <c r="AD122" s="1233"/>
      <c r="AE122" s="1233"/>
      <c r="AF122" s="1233"/>
      <c r="AG122" s="1233"/>
      <c r="AH122" s="1233"/>
      <c r="AI122" s="1233"/>
      <c r="AJ122" s="1233"/>
      <c r="AK122" s="1233"/>
      <c r="AL122" s="1233"/>
      <c r="AM122" s="1233"/>
      <c r="AN122" s="1233"/>
      <c r="AO122" s="1233"/>
      <c r="AP122" s="1233"/>
      <c r="AQ122" s="1233"/>
      <c r="AR122" s="1233"/>
      <c r="AS122" s="1233"/>
      <c r="AT122" s="1233"/>
      <c r="AU122" s="1233"/>
      <c r="AV122" s="1233"/>
      <c r="AW122" s="1233"/>
      <c r="AX122" s="1233"/>
      <c r="AY122" s="1233"/>
      <c r="AZ122" s="1233"/>
      <c r="BA122" s="1233"/>
      <c r="BB122" s="1233"/>
      <c r="BC122" s="1233"/>
      <c r="BD122" s="1233"/>
      <c r="BE122" s="1233"/>
      <c r="BF122" s="1233"/>
      <c r="BG122" s="1233"/>
      <c r="BH122" s="1233"/>
      <c r="BI122" s="1233"/>
      <c r="BJ122" s="1233"/>
      <c r="BK122" s="1233"/>
      <c r="BL122" s="1233"/>
      <c r="BM122" s="1233"/>
      <c r="BN122" s="1233"/>
      <c r="BO122" s="1233"/>
      <c r="BP122" s="1233"/>
      <c r="BQ122" s="1233"/>
      <c r="BR122" s="1233"/>
      <c r="BS122" s="1233"/>
      <c r="BT122" s="1233"/>
      <c r="BU122" s="1233"/>
      <c r="BV122" s="1233"/>
      <c r="BW122" s="1233"/>
      <c r="BX122" s="1233"/>
      <c r="BY122" s="1233"/>
      <c r="BZ122" s="1233"/>
      <c r="CA122" s="1233"/>
      <c r="CB122" s="1233"/>
      <c r="CC122" s="1233"/>
      <c r="CD122" s="1233"/>
      <c r="CE122" s="1233"/>
      <c r="CF122" s="1233"/>
      <c r="CG122" s="1233"/>
      <c r="CH122" s="1233"/>
      <c r="CI122" s="1233"/>
      <c r="CJ122" s="1233"/>
      <c r="CK122" s="1233"/>
      <c r="CL122" s="1233"/>
      <c r="CM122" s="1233"/>
      <c r="CN122" s="1233"/>
      <c r="CO122" s="1233"/>
      <c r="CP122" s="1233"/>
      <c r="CQ122" s="1233"/>
      <c r="CR122" s="1233"/>
      <c r="CS122" s="1233"/>
      <c r="CT122" s="1233"/>
      <c r="CU122" s="1233"/>
      <c r="CV122" s="1233"/>
      <c r="CW122" s="1233"/>
    </row>
    <row r="123" spans="5:101" s="44" customFormat="1" x14ac:dyDescent="0.2">
      <c r="E123" s="1329"/>
      <c r="F123" s="1345"/>
      <c r="G123" s="1341"/>
      <c r="H123" s="1346"/>
      <c r="I123" s="1346"/>
      <c r="J123" s="1347"/>
      <c r="K123" s="1347"/>
      <c r="S123" s="1233"/>
      <c r="T123" s="1232"/>
      <c r="U123" s="1232"/>
      <c r="V123" s="1232"/>
      <c r="W123" s="1233"/>
      <c r="X123" s="1233"/>
      <c r="Y123" s="1233"/>
      <c r="Z123" s="1233"/>
      <c r="AA123" s="1233"/>
      <c r="AB123" s="1233"/>
      <c r="AC123" s="1233"/>
      <c r="AD123" s="1233"/>
      <c r="AE123" s="1233"/>
      <c r="AF123" s="1233"/>
      <c r="AG123" s="1233"/>
      <c r="AH123" s="1233"/>
      <c r="AI123" s="1233"/>
      <c r="AJ123" s="1233"/>
      <c r="AK123" s="1233"/>
      <c r="AL123" s="1233"/>
      <c r="AM123" s="1233"/>
      <c r="AN123" s="1233"/>
      <c r="AO123" s="1233"/>
      <c r="AP123" s="1233"/>
      <c r="AQ123" s="1233"/>
      <c r="AR123" s="1233"/>
      <c r="AS123" s="1233"/>
      <c r="AT123" s="1233"/>
      <c r="AU123" s="1233"/>
      <c r="AV123" s="1233"/>
      <c r="AW123" s="1233"/>
      <c r="AX123" s="1233"/>
      <c r="AY123" s="1233"/>
      <c r="AZ123" s="1233"/>
      <c r="BA123" s="1233"/>
      <c r="BB123" s="1233"/>
      <c r="BC123" s="1233"/>
      <c r="BD123" s="1233"/>
      <c r="BE123" s="1233"/>
      <c r="BF123" s="1233"/>
      <c r="BG123" s="1233"/>
      <c r="BH123" s="1233"/>
      <c r="BI123" s="1233"/>
      <c r="BJ123" s="1233"/>
      <c r="BK123" s="1233"/>
      <c r="BL123" s="1233"/>
      <c r="BM123" s="1233"/>
      <c r="BN123" s="1233"/>
      <c r="BO123" s="1233"/>
      <c r="BP123" s="1233"/>
      <c r="BQ123" s="1233"/>
      <c r="BR123" s="1233"/>
      <c r="BS123" s="1233"/>
      <c r="BT123" s="1233"/>
      <c r="BU123" s="1233"/>
      <c r="BV123" s="1233"/>
      <c r="BW123" s="1233"/>
      <c r="BX123" s="1233"/>
      <c r="BY123" s="1233"/>
      <c r="BZ123" s="1233"/>
      <c r="CA123" s="1233"/>
      <c r="CB123" s="1233"/>
      <c r="CC123" s="1233"/>
      <c r="CD123" s="1233"/>
      <c r="CE123" s="1233"/>
      <c r="CF123" s="1233"/>
      <c r="CG123" s="1233"/>
      <c r="CH123" s="1233"/>
      <c r="CI123" s="1233"/>
      <c r="CJ123" s="1233"/>
      <c r="CK123" s="1233"/>
      <c r="CL123" s="1233"/>
      <c r="CM123" s="1233"/>
      <c r="CN123" s="1233"/>
      <c r="CO123" s="1233"/>
      <c r="CP123" s="1233"/>
      <c r="CQ123" s="1233"/>
      <c r="CR123" s="1233"/>
      <c r="CS123" s="1233"/>
      <c r="CT123" s="1233"/>
      <c r="CU123" s="1233"/>
      <c r="CV123" s="1233"/>
      <c r="CW123" s="1233"/>
    </row>
    <row r="124" spans="5:101" s="44" customFormat="1" x14ac:dyDescent="0.2">
      <c r="E124" s="1638"/>
      <c r="F124" s="1345"/>
      <c r="G124" s="1341"/>
      <c r="H124" s="1346"/>
      <c r="I124" s="1346"/>
      <c r="J124" s="1347"/>
      <c r="K124" s="1347"/>
      <c r="S124" s="1233"/>
      <c r="T124" s="1232"/>
      <c r="U124" s="1232"/>
      <c r="V124" s="1232"/>
      <c r="W124" s="1233"/>
      <c r="X124" s="1233"/>
      <c r="Y124" s="1233"/>
      <c r="Z124" s="1233"/>
      <c r="AA124" s="1233"/>
      <c r="AB124" s="1233"/>
      <c r="AC124" s="1233"/>
      <c r="AD124" s="1233"/>
      <c r="AE124" s="1233"/>
      <c r="AF124" s="1233"/>
      <c r="AG124" s="1233"/>
      <c r="AH124" s="1233"/>
      <c r="AI124" s="1233"/>
      <c r="AJ124" s="1233"/>
      <c r="AK124" s="1233"/>
      <c r="AL124" s="1233"/>
      <c r="AM124" s="1233"/>
      <c r="AN124" s="1233"/>
      <c r="AO124" s="1233"/>
      <c r="AP124" s="1233"/>
      <c r="AQ124" s="1233"/>
      <c r="AR124" s="1233"/>
      <c r="AS124" s="1233"/>
      <c r="AT124" s="1233"/>
      <c r="AU124" s="1233"/>
      <c r="AV124" s="1233"/>
      <c r="AW124" s="1233"/>
      <c r="AX124" s="1233"/>
      <c r="AY124" s="1233"/>
      <c r="AZ124" s="1233"/>
      <c r="BA124" s="1233"/>
      <c r="BB124" s="1233"/>
      <c r="BC124" s="1233"/>
      <c r="BD124" s="1233"/>
      <c r="BE124" s="1233"/>
      <c r="BF124" s="1233"/>
      <c r="BG124" s="1233"/>
      <c r="BH124" s="1233"/>
      <c r="BI124" s="1233"/>
      <c r="BJ124" s="1233"/>
      <c r="BK124" s="1233"/>
      <c r="BL124" s="1233"/>
      <c r="BM124" s="1233"/>
      <c r="BN124" s="1233"/>
      <c r="BO124" s="1233"/>
      <c r="BP124" s="1233"/>
      <c r="BQ124" s="1233"/>
      <c r="BR124" s="1233"/>
      <c r="BS124" s="1233"/>
      <c r="BT124" s="1233"/>
      <c r="BU124" s="1233"/>
      <c r="BV124" s="1233"/>
      <c r="BW124" s="1233"/>
      <c r="BX124" s="1233"/>
      <c r="BY124" s="1233"/>
      <c r="BZ124" s="1233"/>
      <c r="CA124" s="1233"/>
      <c r="CB124" s="1233"/>
      <c r="CC124" s="1233"/>
      <c r="CD124" s="1233"/>
      <c r="CE124" s="1233"/>
      <c r="CF124" s="1233"/>
      <c r="CG124" s="1233"/>
      <c r="CH124" s="1233"/>
      <c r="CI124" s="1233"/>
      <c r="CJ124" s="1233"/>
      <c r="CK124" s="1233"/>
      <c r="CL124" s="1233"/>
      <c r="CM124" s="1233"/>
      <c r="CN124" s="1233"/>
      <c r="CO124" s="1233"/>
      <c r="CP124" s="1233"/>
      <c r="CQ124" s="1233"/>
      <c r="CR124" s="1233"/>
      <c r="CS124" s="1233"/>
      <c r="CT124" s="1233"/>
      <c r="CU124" s="1233"/>
      <c r="CV124" s="1233"/>
      <c r="CW124" s="1233"/>
    </row>
    <row r="125" spans="5:101" s="44" customFormat="1" x14ac:dyDescent="0.2">
      <c r="S125" s="1233"/>
      <c r="T125" s="1232"/>
      <c r="U125" s="1232"/>
      <c r="V125" s="1232"/>
      <c r="W125" s="1233"/>
      <c r="X125" s="1233"/>
      <c r="Y125" s="1233"/>
      <c r="Z125" s="1233"/>
      <c r="AA125" s="1233"/>
      <c r="AB125" s="1233"/>
      <c r="AC125" s="1233"/>
      <c r="AD125" s="1233"/>
      <c r="AE125" s="1233"/>
      <c r="AF125" s="1233"/>
      <c r="AG125" s="1233"/>
      <c r="AH125" s="1233"/>
      <c r="AI125" s="1233"/>
      <c r="AJ125" s="1233"/>
      <c r="AK125" s="1233"/>
      <c r="AL125" s="1233"/>
      <c r="AM125" s="1233"/>
      <c r="AN125" s="1233"/>
      <c r="AO125" s="1233"/>
      <c r="AP125" s="1233"/>
      <c r="AQ125" s="1233"/>
      <c r="AR125" s="1233"/>
      <c r="AS125" s="1233"/>
      <c r="AT125" s="1233"/>
      <c r="AU125" s="1233"/>
      <c r="AV125" s="1233"/>
      <c r="AW125" s="1233"/>
      <c r="AX125" s="1233"/>
      <c r="AY125" s="1233"/>
      <c r="AZ125" s="1233"/>
      <c r="BA125" s="1233"/>
      <c r="BB125" s="1233"/>
      <c r="BC125" s="1233"/>
      <c r="BD125" s="1233"/>
      <c r="BE125" s="1233"/>
      <c r="BF125" s="1233"/>
      <c r="BG125" s="1233"/>
      <c r="BH125" s="1233"/>
      <c r="BI125" s="1233"/>
      <c r="BJ125" s="1233"/>
      <c r="BK125" s="1233"/>
      <c r="BL125" s="1233"/>
      <c r="BM125" s="1233"/>
      <c r="BN125" s="1233"/>
      <c r="BO125" s="1233"/>
      <c r="BP125" s="1233"/>
      <c r="BQ125" s="1233"/>
      <c r="BR125" s="1233"/>
      <c r="BS125" s="1233"/>
      <c r="BT125" s="1233"/>
      <c r="BU125" s="1233"/>
      <c r="BV125" s="1233"/>
      <c r="BW125" s="1233"/>
      <c r="BX125" s="1233"/>
      <c r="BY125" s="1233"/>
      <c r="BZ125" s="1233"/>
      <c r="CA125" s="1233"/>
      <c r="CB125" s="1233"/>
      <c r="CC125" s="1233"/>
      <c r="CD125" s="1233"/>
      <c r="CE125" s="1233"/>
      <c r="CF125" s="1233"/>
      <c r="CG125" s="1233"/>
      <c r="CH125" s="1233"/>
      <c r="CI125" s="1233"/>
      <c r="CJ125" s="1233"/>
      <c r="CK125" s="1233"/>
      <c r="CL125" s="1233"/>
      <c r="CM125" s="1233"/>
      <c r="CN125" s="1233"/>
      <c r="CO125" s="1233"/>
      <c r="CP125" s="1233"/>
      <c r="CQ125" s="1233"/>
      <c r="CR125" s="1233"/>
      <c r="CS125" s="1233"/>
      <c r="CT125" s="1233"/>
      <c r="CU125" s="1233"/>
      <c r="CV125" s="1233"/>
      <c r="CW125" s="1233"/>
    </row>
    <row r="126" spans="5:101" s="44" customFormat="1" x14ac:dyDescent="0.2">
      <c r="S126" s="1233"/>
      <c r="T126" s="1232"/>
      <c r="U126" s="1232"/>
      <c r="V126" s="1232"/>
      <c r="W126" s="1233"/>
      <c r="X126" s="1233"/>
      <c r="Y126" s="1233"/>
      <c r="Z126" s="1233"/>
      <c r="AA126" s="1233"/>
      <c r="AB126" s="1233"/>
      <c r="AC126" s="1233"/>
      <c r="AD126" s="1233"/>
      <c r="AE126" s="1233"/>
      <c r="AF126" s="1233"/>
      <c r="AG126" s="1233"/>
      <c r="AH126" s="1233"/>
      <c r="AI126" s="1233"/>
      <c r="AJ126" s="1233"/>
      <c r="AK126" s="1233"/>
      <c r="AL126" s="1233"/>
      <c r="AM126" s="1233"/>
      <c r="AN126" s="1233"/>
      <c r="AO126" s="1233"/>
      <c r="AP126" s="1233"/>
      <c r="AQ126" s="1233"/>
      <c r="AR126" s="1233"/>
      <c r="AS126" s="1233"/>
      <c r="AT126" s="1233"/>
      <c r="AU126" s="1233"/>
      <c r="AV126" s="1233"/>
      <c r="AW126" s="1233"/>
      <c r="AX126" s="1233"/>
      <c r="AY126" s="1233"/>
      <c r="AZ126" s="1233"/>
      <c r="BA126" s="1233"/>
      <c r="BB126" s="1233"/>
      <c r="BC126" s="1233"/>
      <c r="BD126" s="1233"/>
      <c r="BE126" s="1233"/>
      <c r="BF126" s="1233"/>
      <c r="BG126" s="1233"/>
      <c r="BH126" s="1233"/>
      <c r="BI126" s="1233"/>
      <c r="BJ126" s="1233"/>
      <c r="BK126" s="1233"/>
      <c r="BL126" s="1233"/>
      <c r="BM126" s="1233"/>
      <c r="BN126" s="1233"/>
      <c r="BO126" s="1233"/>
      <c r="BP126" s="1233"/>
      <c r="BQ126" s="1233"/>
      <c r="BR126" s="1233"/>
      <c r="BS126" s="1233"/>
      <c r="BT126" s="1233"/>
      <c r="BU126" s="1233"/>
      <c r="BV126" s="1233"/>
      <c r="BW126" s="1233"/>
      <c r="BX126" s="1233"/>
      <c r="BY126" s="1233"/>
      <c r="BZ126" s="1233"/>
      <c r="CA126" s="1233"/>
      <c r="CB126" s="1233"/>
      <c r="CC126" s="1233"/>
      <c r="CD126" s="1233"/>
      <c r="CE126" s="1233"/>
      <c r="CF126" s="1233"/>
      <c r="CG126" s="1233"/>
      <c r="CH126" s="1233"/>
      <c r="CI126" s="1233"/>
      <c r="CJ126" s="1233"/>
      <c r="CK126" s="1233"/>
      <c r="CL126" s="1233"/>
      <c r="CM126" s="1233"/>
      <c r="CN126" s="1233"/>
      <c r="CO126" s="1233"/>
      <c r="CP126" s="1233"/>
      <c r="CQ126" s="1233"/>
      <c r="CR126" s="1233"/>
      <c r="CS126" s="1233"/>
      <c r="CT126" s="1233"/>
      <c r="CU126" s="1233"/>
      <c r="CV126" s="1233"/>
      <c r="CW126" s="1233"/>
    </row>
    <row r="127" spans="5:101" s="44" customFormat="1" x14ac:dyDescent="0.2">
      <c r="S127" s="1233"/>
      <c r="T127" s="1232"/>
      <c r="U127" s="1232"/>
      <c r="V127" s="1232"/>
      <c r="W127" s="1233"/>
      <c r="X127" s="1233"/>
      <c r="Y127" s="1233"/>
      <c r="Z127" s="1233"/>
      <c r="AA127" s="1233"/>
      <c r="AB127" s="1233"/>
      <c r="AC127" s="1233"/>
      <c r="AD127" s="1233"/>
      <c r="AE127" s="1233"/>
      <c r="AF127" s="1233"/>
      <c r="AG127" s="1233"/>
      <c r="AH127" s="1233"/>
      <c r="AI127" s="1233"/>
      <c r="AJ127" s="1233"/>
      <c r="AK127" s="1233"/>
      <c r="AL127" s="1233"/>
      <c r="AM127" s="1233"/>
      <c r="AN127" s="1233"/>
      <c r="AO127" s="1233"/>
      <c r="AP127" s="1233"/>
      <c r="AQ127" s="1233"/>
      <c r="AR127" s="1233"/>
      <c r="AS127" s="1233"/>
      <c r="AT127" s="1233"/>
      <c r="AU127" s="1233"/>
      <c r="AV127" s="1233"/>
      <c r="AW127" s="1233"/>
      <c r="AX127" s="1233"/>
      <c r="AY127" s="1233"/>
      <c r="AZ127" s="1233"/>
      <c r="BA127" s="1233"/>
      <c r="BB127" s="1233"/>
      <c r="BC127" s="1233"/>
      <c r="BD127" s="1233"/>
      <c r="BE127" s="1233"/>
      <c r="BF127" s="1233"/>
      <c r="BG127" s="1233"/>
      <c r="BH127" s="1233"/>
      <c r="BI127" s="1233"/>
      <c r="BJ127" s="1233"/>
      <c r="BK127" s="1233"/>
      <c r="BL127" s="1233"/>
      <c r="BM127" s="1233"/>
      <c r="BN127" s="1233"/>
      <c r="BO127" s="1233"/>
      <c r="BP127" s="1233"/>
      <c r="BQ127" s="1233"/>
      <c r="BR127" s="1233"/>
      <c r="BS127" s="1233"/>
      <c r="BT127" s="1233"/>
      <c r="BU127" s="1233"/>
      <c r="BV127" s="1233"/>
      <c r="BW127" s="1233"/>
      <c r="BX127" s="1233"/>
      <c r="BY127" s="1233"/>
      <c r="BZ127" s="1233"/>
      <c r="CA127" s="1233"/>
      <c r="CB127" s="1233"/>
      <c r="CC127" s="1233"/>
      <c r="CD127" s="1233"/>
      <c r="CE127" s="1233"/>
      <c r="CF127" s="1233"/>
      <c r="CG127" s="1233"/>
      <c r="CH127" s="1233"/>
      <c r="CI127" s="1233"/>
      <c r="CJ127" s="1233"/>
      <c r="CK127" s="1233"/>
      <c r="CL127" s="1233"/>
      <c r="CM127" s="1233"/>
      <c r="CN127" s="1233"/>
      <c r="CO127" s="1233"/>
      <c r="CP127" s="1233"/>
      <c r="CQ127" s="1233"/>
      <c r="CR127" s="1233"/>
      <c r="CS127" s="1233"/>
      <c r="CT127" s="1233"/>
      <c r="CU127" s="1233"/>
      <c r="CV127" s="1233"/>
      <c r="CW127" s="1233"/>
    </row>
    <row r="128" spans="5:101" s="44" customFormat="1" x14ac:dyDescent="0.2">
      <c r="S128" s="1233"/>
      <c r="T128" s="1232"/>
      <c r="U128" s="1232"/>
      <c r="V128" s="1232"/>
      <c r="W128" s="1233"/>
      <c r="X128" s="1233"/>
      <c r="Y128" s="1233"/>
      <c r="Z128" s="1233"/>
      <c r="AA128" s="1233"/>
      <c r="AB128" s="1233"/>
      <c r="AC128" s="1233"/>
      <c r="AD128" s="1233"/>
      <c r="AE128" s="1233"/>
      <c r="AF128" s="1233"/>
      <c r="AG128" s="1233"/>
      <c r="AH128" s="1233"/>
      <c r="AI128" s="1233"/>
      <c r="AJ128" s="1233"/>
      <c r="AK128" s="1233"/>
      <c r="AL128" s="1233"/>
      <c r="AM128" s="1233"/>
      <c r="AN128" s="1233"/>
      <c r="AO128" s="1233"/>
      <c r="AP128" s="1233"/>
      <c r="AQ128" s="1233"/>
      <c r="AR128" s="1233"/>
      <c r="AS128" s="1233"/>
      <c r="AT128" s="1233"/>
      <c r="AU128" s="1233"/>
      <c r="AV128" s="1233"/>
      <c r="AW128" s="1233"/>
      <c r="AX128" s="1233"/>
      <c r="AY128" s="1233"/>
      <c r="AZ128" s="1233"/>
      <c r="BA128" s="1233"/>
      <c r="BB128" s="1233"/>
      <c r="BC128" s="1233"/>
      <c r="BD128" s="1233"/>
      <c r="BE128" s="1233"/>
      <c r="BF128" s="1233"/>
      <c r="BG128" s="1233"/>
      <c r="BH128" s="1233"/>
      <c r="BI128" s="1233"/>
      <c r="BJ128" s="1233"/>
      <c r="BK128" s="1233"/>
      <c r="BL128" s="1233"/>
      <c r="BM128" s="1233"/>
      <c r="BN128" s="1233"/>
      <c r="BO128" s="1233"/>
      <c r="BP128" s="1233"/>
      <c r="BQ128" s="1233"/>
      <c r="BR128" s="1233"/>
      <c r="BS128" s="1233"/>
      <c r="BT128" s="1233"/>
      <c r="BU128" s="1233"/>
      <c r="BV128" s="1233"/>
      <c r="BW128" s="1233"/>
      <c r="BX128" s="1233"/>
      <c r="BY128" s="1233"/>
      <c r="BZ128" s="1233"/>
      <c r="CA128" s="1233"/>
      <c r="CB128" s="1233"/>
      <c r="CC128" s="1233"/>
      <c r="CD128" s="1233"/>
      <c r="CE128" s="1233"/>
      <c r="CF128" s="1233"/>
      <c r="CG128" s="1233"/>
      <c r="CH128" s="1233"/>
      <c r="CI128" s="1233"/>
      <c r="CJ128" s="1233"/>
      <c r="CK128" s="1233"/>
      <c r="CL128" s="1233"/>
      <c r="CM128" s="1233"/>
      <c r="CN128" s="1233"/>
      <c r="CO128" s="1233"/>
      <c r="CP128" s="1233"/>
      <c r="CQ128" s="1233"/>
      <c r="CR128" s="1233"/>
      <c r="CS128" s="1233"/>
      <c r="CT128" s="1233"/>
      <c r="CU128" s="1233"/>
      <c r="CV128" s="1233"/>
      <c r="CW128" s="1233"/>
    </row>
    <row r="129" spans="19:101" s="44" customFormat="1" x14ac:dyDescent="0.2">
      <c r="S129" s="1233"/>
      <c r="T129" s="1232"/>
      <c r="U129" s="1232"/>
      <c r="V129" s="1232"/>
      <c r="W129" s="1233"/>
      <c r="X129" s="1233"/>
      <c r="Y129" s="1233"/>
      <c r="Z129" s="1233"/>
      <c r="AA129" s="1233"/>
      <c r="AB129" s="1233"/>
      <c r="AC129" s="1233"/>
      <c r="AD129" s="1233"/>
      <c r="AE129" s="1233"/>
      <c r="AF129" s="1233"/>
      <c r="AG129" s="1233"/>
      <c r="AH129" s="1233"/>
      <c r="AI129" s="1233"/>
      <c r="AJ129" s="1233"/>
      <c r="AK129" s="1233"/>
      <c r="AL129" s="1233"/>
      <c r="AM129" s="1233"/>
      <c r="AN129" s="1233"/>
      <c r="AO129" s="1233"/>
      <c r="AP129" s="1233"/>
      <c r="AQ129" s="1233"/>
      <c r="AR129" s="1233"/>
      <c r="AS129" s="1233"/>
      <c r="AT129" s="1233"/>
      <c r="AU129" s="1233"/>
      <c r="AV129" s="1233"/>
      <c r="AW129" s="1233"/>
      <c r="AX129" s="1233"/>
      <c r="AY129" s="1233"/>
      <c r="AZ129" s="1233"/>
      <c r="BA129" s="1233"/>
      <c r="BB129" s="1233"/>
      <c r="BC129" s="1233"/>
      <c r="BD129" s="1233"/>
      <c r="BE129" s="1233"/>
      <c r="BF129" s="1233"/>
      <c r="BG129" s="1233"/>
      <c r="BH129" s="1233"/>
      <c r="BI129" s="1233"/>
      <c r="BJ129" s="1233"/>
      <c r="BK129" s="1233"/>
      <c r="BL129" s="1233"/>
      <c r="BM129" s="1233"/>
      <c r="BN129" s="1233"/>
      <c r="BO129" s="1233"/>
      <c r="BP129" s="1233"/>
      <c r="BQ129" s="1233"/>
      <c r="BR129" s="1233"/>
      <c r="BS129" s="1233"/>
      <c r="BT129" s="1233"/>
      <c r="BU129" s="1233"/>
      <c r="BV129" s="1233"/>
      <c r="BW129" s="1233"/>
      <c r="BX129" s="1233"/>
      <c r="BY129" s="1233"/>
      <c r="BZ129" s="1233"/>
      <c r="CA129" s="1233"/>
      <c r="CB129" s="1233"/>
      <c r="CC129" s="1233"/>
      <c r="CD129" s="1233"/>
      <c r="CE129" s="1233"/>
      <c r="CF129" s="1233"/>
      <c r="CG129" s="1233"/>
      <c r="CH129" s="1233"/>
      <c r="CI129" s="1233"/>
      <c r="CJ129" s="1233"/>
      <c r="CK129" s="1233"/>
      <c r="CL129" s="1233"/>
      <c r="CM129" s="1233"/>
      <c r="CN129" s="1233"/>
      <c r="CO129" s="1233"/>
      <c r="CP129" s="1233"/>
      <c r="CQ129" s="1233"/>
      <c r="CR129" s="1233"/>
      <c r="CS129" s="1233"/>
      <c r="CT129" s="1233"/>
      <c r="CU129" s="1233"/>
      <c r="CV129" s="1233"/>
      <c r="CW129" s="1233"/>
    </row>
    <row r="130" spans="19:101" s="44" customFormat="1" x14ac:dyDescent="0.2">
      <c r="S130" s="1233"/>
      <c r="T130" s="1232"/>
      <c r="U130" s="1232"/>
      <c r="V130" s="1232"/>
      <c r="W130" s="1233"/>
      <c r="X130" s="1233"/>
      <c r="Y130" s="1233"/>
      <c r="Z130" s="1233"/>
      <c r="AA130" s="1233"/>
      <c r="AB130" s="1233"/>
      <c r="AC130" s="1233"/>
      <c r="AD130" s="1233"/>
      <c r="AE130" s="1233"/>
      <c r="AF130" s="1233"/>
      <c r="AG130" s="1233"/>
      <c r="AH130" s="1233"/>
      <c r="AI130" s="1233"/>
      <c r="AJ130" s="1233"/>
      <c r="AK130" s="1233"/>
      <c r="AL130" s="1233"/>
      <c r="AM130" s="1233"/>
      <c r="AN130" s="1233"/>
      <c r="AO130" s="1233"/>
      <c r="AP130" s="1233"/>
      <c r="AQ130" s="1233"/>
      <c r="AR130" s="1233"/>
      <c r="AS130" s="1233"/>
      <c r="AT130" s="1233"/>
      <c r="AU130" s="1233"/>
      <c r="AV130" s="1233"/>
      <c r="AW130" s="1233"/>
      <c r="AX130" s="1233"/>
      <c r="AY130" s="1233"/>
      <c r="AZ130" s="1233"/>
      <c r="BA130" s="1233"/>
      <c r="BB130" s="1233"/>
      <c r="BC130" s="1233"/>
      <c r="BD130" s="1233"/>
      <c r="BE130" s="1233"/>
      <c r="BF130" s="1233"/>
      <c r="BG130" s="1233"/>
      <c r="BH130" s="1233"/>
      <c r="BI130" s="1233"/>
      <c r="BJ130" s="1233"/>
      <c r="BK130" s="1233"/>
      <c r="BL130" s="1233"/>
      <c r="BM130" s="1233"/>
      <c r="BN130" s="1233"/>
      <c r="BO130" s="1233"/>
      <c r="BP130" s="1233"/>
      <c r="BQ130" s="1233"/>
      <c r="BR130" s="1233"/>
      <c r="BS130" s="1233"/>
      <c r="BT130" s="1233"/>
      <c r="BU130" s="1233"/>
      <c r="BV130" s="1233"/>
      <c r="BW130" s="1233"/>
      <c r="BX130" s="1233"/>
      <c r="BY130" s="1233"/>
      <c r="BZ130" s="1233"/>
      <c r="CA130" s="1233"/>
      <c r="CB130" s="1233"/>
      <c r="CC130" s="1233"/>
      <c r="CD130" s="1233"/>
      <c r="CE130" s="1233"/>
      <c r="CF130" s="1233"/>
      <c r="CG130" s="1233"/>
      <c r="CH130" s="1233"/>
      <c r="CI130" s="1233"/>
      <c r="CJ130" s="1233"/>
      <c r="CK130" s="1233"/>
      <c r="CL130" s="1233"/>
      <c r="CM130" s="1233"/>
      <c r="CN130" s="1233"/>
      <c r="CO130" s="1233"/>
      <c r="CP130" s="1233"/>
      <c r="CQ130" s="1233"/>
      <c r="CR130" s="1233"/>
      <c r="CS130" s="1233"/>
      <c r="CT130" s="1233"/>
      <c r="CU130" s="1233"/>
      <c r="CV130" s="1233"/>
      <c r="CW130" s="1233"/>
    </row>
    <row r="131" spans="19:101" s="44" customFormat="1" x14ac:dyDescent="0.2">
      <c r="S131" s="1233"/>
      <c r="T131" s="1232"/>
      <c r="U131" s="1232"/>
      <c r="V131" s="1232"/>
      <c r="W131" s="1233"/>
      <c r="X131" s="1233"/>
      <c r="Y131" s="1233"/>
      <c r="Z131" s="1233"/>
      <c r="AA131" s="1233"/>
      <c r="AB131" s="1233"/>
      <c r="AC131" s="1233"/>
      <c r="AD131" s="1233"/>
      <c r="AE131" s="1233"/>
      <c r="AF131" s="1233"/>
      <c r="AG131" s="1233"/>
      <c r="AH131" s="1233"/>
      <c r="AI131" s="1233"/>
      <c r="AJ131" s="1233"/>
      <c r="AK131" s="1233"/>
      <c r="AL131" s="1233"/>
      <c r="AM131" s="1233"/>
      <c r="AN131" s="1233"/>
      <c r="AO131" s="1233"/>
      <c r="AP131" s="1233"/>
      <c r="AQ131" s="1233"/>
      <c r="AR131" s="1233"/>
      <c r="AS131" s="1233"/>
      <c r="AT131" s="1233"/>
      <c r="AU131" s="1233"/>
      <c r="AV131" s="1233"/>
      <c r="AW131" s="1233"/>
      <c r="AX131" s="1233"/>
      <c r="AY131" s="1233"/>
      <c r="AZ131" s="1233"/>
      <c r="BA131" s="1233"/>
      <c r="BB131" s="1233"/>
      <c r="BC131" s="1233"/>
      <c r="BD131" s="1233"/>
      <c r="BE131" s="1233"/>
      <c r="BF131" s="1233"/>
      <c r="BG131" s="1233"/>
      <c r="BH131" s="1233"/>
      <c r="BI131" s="1233"/>
      <c r="BJ131" s="1233"/>
      <c r="BK131" s="1233"/>
      <c r="BL131" s="1233"/>
      <c r="BM131" s="1233"/>
      <c r="BN131" s="1233"/>
      <c r="BO131" s="1233"/>
      <c r="BP131" s="1233"/>
      <c r="BQ131" s="1233"/>
      <c r="BR131" s="1233"/>
      <c r="BS131" s="1233"/>
      <c r="BT131" s="1233"/>
      <c r="BU131" s="1233"/>
      <c r="BV131" s="1233"/>
      <c r="BW131" s="1233"/>
      <c r="BX131" s="1233"/>
      <c r="BY131" s="1233"/>
      <c r="BZ131" s="1233"/>
      <c r="CA131" s="1233"/>
      <c r="CB131" s="1233"/>
      <c r="CC131" s="1233"/>
      <c r="CD131" s="1233"/>
      <c r="CE131" s="1233"/>
      <c r="CF131" s="1233"/>
      <c r="CG131" s="1233"/>
      <c r="CH131" s="1233"/>
      <c r="CI131" s="1233"/>
      <c r="CJ131" s="1233"/>
      <c r="CK131" s="1233"/>
      <c r="CL131" s="1233"/>
      <c r="CM131" s="1233"/>
      <c r="CN131" s="1233"/>
      <c r="CO131" s="1233"/>
      <c r="CP131" s="1233"/>
      <c r="CQ131" s="1233"/>
      <c r="CR131" s="1233"/>
      <c r="CS131" s="1233"/>
      <c r="CT131" s="1233"/>
      <c r="CU131" s="1233"/>
      <c r="CV131" s="1233"/>
      <c r="CW131" s="1233"/>
    </row>
    <row r="132" spans="19:101" s="44" customFormat="1" x14ac:dyDescent="0.2">
      <c r="S132" s="1233"/>
      <c r="T132" s="1232"/>
      <c r="U132" s="1232"/>
      <c r="V132" s="1232"/>
      <c r="W132" s="1233"/>
      <c r="X132" s="1233"/>
      <c r="Y132" s="1233"/>
      <c r="Z132" s="1233"/>
      <c r="AA132" s="1233"/>
      <c r="AB132" s="1233"/>
      <c r="AC132" s="1233"/>
      <c r="AD132" s="1233"/>
      <c r="AE132" s="1233"/>
      <c r="AF132" s="1233"/>
      <c r="AG132" s="1233"/>
      <c r="AH132" s="1233"/>
      <c r="AI132" s="1233"/>
      <c r="AJ132" s="1233"/>
      <c r="AK132" s="1233"/>
      <c r="AL132" s="1233"/>
      <c r="AM132" s="1233"/>
      <c r="AN132" s="1233"/>
      <c r="AO132" s="1233"/>
      <c r="AP132" s="1233"/>
      <c r="AQ132" s="1233"/>
      <c r="AR132" s="1233"/>
      <c r="AS132" s="1233"/>
      <c r="AT132" s="1233"/>
      <c r="AU132" s="1233"/>
      <c r="AV132" s="1233"/>
      <c r="AW132" s="1233"/>
      <c r="AX132" s="1233"/>
      <c r="AY132" s="1233"/>
      <c r="AZ132" s="1233"/>
      <c r="BA132" s="1233"/>
      <c r="BB132" s="1233"/>
      <c r="BC132" s="1233"/>
      <c r="BD132" s="1233"/>
      <c r="BE132" s="1233"/>
      <c r="BF132" s="1233"/>
      <c r="BG132" s="1233"/>
      <c r="BH132" s="1233"/>
      <c r="BI132" s="1233"/>
      <c r="BJ132" s="1233"/>
      <c r="BK132" s="1233"/>
      <c r="BL132" s="1233"/>
      <c r="BM132" s="1233"/>
      <c r="BN132" s="1233"/>
      <c r="BO132" s="1233"/>
      <c r="BP132" s="1233"/>
      <c r="BQ132" s="1233"/>
      <c r="BR132" s="1233"/>
      <c r="BS132" s="1233"/>
      <c r="BT132" s="1233"/>
      <c r="BU132" s="1233"/>
      <c r="BV132" s="1233"/>
      <c r="BW132" s="1233"/>
      <c r="BX132" s="1233"/>
      <c r="BY132" s="1233"/>
      <c r="BZ132" s="1233"/>
      <c r="CA132" s="1233"/>
      <c r="CB132" s="1233"/>
      <c r="CC132" s="1233"/>
      <c r="CD132" s="1233"/>
      <c r="CE132" s="1233"/>
      <c r="CF132" s="1233"/>
      <c r="CG132" s="1233"/>
      <c r="CH132" s="1233"/>
      <c r="CI132" s="1233"/>
      <c r="CJ132" s="1233"/>
      <c r="CK132" s="1233"/>
      <c r="CL132" s="1233"/>
      <c r="CM132" s="1233"/>
      <c r="CN132" s="1233"/>
      <c r="CO132" s="1233"/>
      <c r="CP132" s="1233"/>
      <c r="CQ132" s="1233"/>
      <c r="CR132" s="1233"/>
      <c r="CS132" s="1233"/>
      <c r="CT132" s="1233"/>
      <c r="CU132" s="1233"/>
      <c r="CV132" s="1233"/>
      <c r="CW132" s="1233"/>
    </row>
    <row r="133" spans="19:101" s="44" customFormat="1" x14ac:dyDescent="0.2">
      <c r="S133" s="1233"/>
      <c r="T133" s="1232"/>
      <c r="U133" s="1232"/>
      <c r="V133" s="1232"/>
      <c r="W133" s="1233"/>
      <c r="X133" s="1233"/>
      <c r="Y133" s="1233"/>
      <c r="Z133" s="1233"/>
      <c r="AA133" s="1233"/>
      <c r="AB133" s="1233"/>
      <c r="AC133" s="1233"/>
      <c r="AD133" s="1233"/>
      <c r="AE133" s="1233"/>
      <c r="AF133" s="1233"/>
      <c r="AG133" s="1233"/>
      <c r="AH133" s="1233"/>
      <c r="AI133" s="1233"/>
      <c r="AJ133" s="1233"/>
      <c r="AK133" s="1233"/>
      <c r="AL133" s="1233"/>
      <c r="AM133" s="1233"/>
      <c r="AN133" s="1233"/>
      <c r="AO133" s="1233"/>
      <c r="AP133" s="1233"/>
      <c r="AQ133" s="1233"/>
      <c r="AR133" s="1233"/>
      <c r="AS133" s="1233"/>
      <c r="AT133" s="1233"/>
      <c r="AU133" s="1233"/>
      <c r="AV133" s="1233"/>
      <c r="AW133" s="1233"/>
      <c r="AX133" s="1233"/>
      <c r="AY133" s="1233"/>
      <c r="AZ133" s="1233"/>
      <c r="BA133" s="1233"/>
      <c r="BB133" s="1233"/>
      <c r="BC133" s="1233"/>
      <c r="BD133" s="1233"/>
      <c r="BE133" s="1233"/>
      <c r="BF133" s="1233"/>
      <c r="BG133" s="1233"/>
      <c r="BH133" s="1233"/>
      <c r="BI133" s="1233"/>
      <c r="BJ133" s="1233"/>
      <c r="BK133" s="1233"/>
      <c r="BL133" s="1233"/>
      <c r="BM133" s="1233"/>
      <c r="BN133" s="1233"/>
      <c r="BO133" s="1233"/>
      <c r="BP133" s="1233"/>
      <c r="BQ133" s="1233"/>
      <c r="BR133" s="1233"/>
      <c r="BS133" s="1233"/>
      <c r="BT133" s="1233"/>
      <c r="BU133" s="1233"/>
      <c r="BV133" s="1233"/>
      <c r="BW133" s="1233"/>
      <c r="BX133" s="1233"/>
      <c r="BY133" s="1233"/>
      <c r="BZ133" s="1233"/>
      <c r="CA133" s="1233"/>
      <c r="CB133" s="1233"/>
      <c r="CC133" s="1233"/>
      <c r="CD133" s="1233"/>
      <c r="CE133" s="1233"/>
      <c r="CF133" s="1233"/>
      <c r="CG133" s="1233"/>
      <c r="CH133" s="1233"/>
      <c r="CI133" s="1233"/>
      <c r="CJ133" s="1233"/>
      <c r="CK133" s="1233"/>
      <c r="CL133" s="1233"/>
      <c r="CM133" s="1233"/>
      <c r="CN133" s="1233"/>
      <c r="CO133" s="1233"/>
      <c r="CP133" s="1233"/>
      <c r="CQ133" s="1233"/>
      <c r="CR133" s="1233"/>
      <c r="CS133" s="1233"/>
      <c r="CT133" s="1233"/>
      <c r="CU133" s="1233"/>
      <c r="CV133" s="1233"/>
      <c r="CW133" s="1233"/>
    </row>
    <row r="134" spans="19:101" s="44" customFormat="1" x14ac:dyDescent="0.2">
      <c r="S134" s="1233"/>
      <c r="T134" s="1232"/>
      <c r="U134" s="1232"/>
      <c r="V134" s="1232"/>
      <c r="W134" s="1233"/>
      <c r="X134" s="1233"/>
      <c r="Y134" s="1233"/>
      <c r="Z134" s="1233"/>
      <c r="AA134" s="1233"/>
      <c r="AB134" s="1233"/>
      <c r="AC134" s="1233"/>
      <c r="AD134" s="1233"/>
      <c r="AE134" s="1233"/>
      <c r="AF134" s="1233"/>
      <c r="AG134" s="1233"/>
      <c r="AH134" s="1233"/>
      <c r="AI134" s="1233"/>
      <c r="AJ134" s="1233"/>
      <c r="AK134" s="1233"/>
      <c r="AL134" s="1233"/>
      <c r="AM134" s="1233"/>
      <c r="AN134" s="1233"/>
      <c r="AO134" s="1233"/>
      <c r="AP134" s="1233"/>
      <c r="AQ134" s="1233"/>
      <c r="AR134" s="1233"/>
      <c r="AS134" s="1233"/>
      <c r="AT134" s="1233"/>
      <c r="AU134" s="1233"/>
      <c r="AV134" s="1233"/>
      <c r="AW134" s="1233"/>
      <c r="AX134" s="1233"/>
      <c r="AY134" s="1233"/>
      <c r="AZ134" s="1233"/>
      <c r="BA134" s="1233"/>
      <c r="BB134" s="1233"/>
      <c r="BC134" s="1233"/>
      <c r="BD134" s="1233"/>
      <c r="BE134" s="1233"/>
      <c r="BF134" s="1233"/>
      <c r="BG134" s="1233"/>
      <c r="BH134" s="1233"/>
      <c r="BI134" s="1233"/>
      <c r="BJ134" s="1233"/>
      <c r="BK134" s="1233"/>
      <c r="BL134" s="1233"/>
      <c r="BM134" s="1233"/>
      <c r="BN134" s="1233"/>
      <c r="BO134" s="1233"/>
      <c r="BP134" s="1233"/>
      <c r="BQ134" s="1233"/>
      <c r="BR134" s="1233"/>
      <c r="BS134" s="1233"/>
      <c r="BT134" s="1233"/>
      <c r="BU134" s="1233"/>
      <c r="BV134" s="1233"/>
      <c r="BW134" s="1233"/>
      <c r="BX134" s="1233"/>
      <c r="BY134" s="1233"/>
      <c r="BZ134" s="1233"/>
      <c r="CA134" s="1233"/>
      <c r="CB134" s="1233"/>
      <c r="CC134" s="1233"/>
      <c r="CD134" s="1233"/>
      <c r="CE134" s="1233"/>
      <c r="CF134" s="1233"/>
      <c r="CG134" s="1233"/>
      <c r="CH134" s="1233"/>
      <c r="CI134" s="1233"/>
      <c r="CJ134" s="1233"/>
      <c r="CK134" s="1233"/>
      <c r="CL134" s="1233"/>
      <c r="CM134" s="1233"/>
      <c r="CN134" s="1233"/>
      <c r="CO134" s="1233"/>
      <c r="CP134" s="1233"/>
      <c r="CQ134" s="1233"/>
      <c r="CR134" s="1233"/>
      <c r="CS134" s="1233"/>
      <c r="CT134" s="1233"/>
      <c r="CU134" s="1233"/>
      <c r="CV134" s="1233"/>
      <c r="CW134" s="1233"/>
    </row>
    <row r="135" spans="19:101" s="44" customFormat="1" x14ac:dyDescent="0.2">
      <c r="S135" s="1233"/>
      <c r="T135" s="1232"/>
      <c r="U135" s="1232"/>
      <c r="V135" s="1232"/>
      <c r="W135" s="1233"/>
      <c r="X135" s="1233"/>
      <c r="Y135" s="1233"/>
      <c r="Z135" s="1233"/>
      <c r="AA135" s="1233"/>
      <c r="AB135" s="1233"/>
      <c r="AC135" s="1233"/>
      <c r="AD135" s="1233"/>
      <c r="AE135" s="1233"/>
      <c r="AF135" s="1233"/>
      <c r="AG135" s="1233"/>
      <c r="AH135" s="1233"/>
      <c r="AI135" s="1233"/>
      <c r="AJ135" s="1233"/>
      <c r="AK135" s="1233"/>
      <c r="AL135" s="1233"/>
      <c r="AM135" s="1233"/>
      <c r="AN135" s="1233"/>
      <c r="AO135" s="1233"/>
      <c r="AP135" s="1233"/>
      <c r="AQ135" s="1233"/>
      <c r="AR135" s="1233"/>
      <c r="AS135" s="1233"/>
      <c r="AT135" s="1233"/>
      <c r="AU135" s="1233"/>
      <c r="AV135" s="1233"/>
      <c r="AW135" s="1233"/>
      <c r="AX135" s="1233"/>
      <c r="AY135" s="1233"/>
      <c r="AZ135" s="1233"/>
      <c r="BA135" s="1233"/>
      <c r="BB135" s="1233"/>
      <c r="BC135" s="1233"/>
      <c r="BD135" s="1233"/>
      <c r="BE135" s="1233"/>
      <c r="BF135" s="1233"/>
      <c r="BG135" s="1233"/>
      <c r="BH135" s="1233"/>
      <c r="BI135" s="1233"/>
      <c r="BJ135" s="1233"/>
      <c r="BK135" s="1233"/>
      <c r="BL135" s="1233"/>
      <c r="BM135" s="1233"/>
      <c r="BN135" s="1233"/>
      <c r="BO135" s="1233"/>
      <c r="BP135" s="1233"/>
      <c r="BQ135" s="1233"/>
      <c r="BR135" s="1233"/>
      <c r="BS135" s="1233"/>
      <c r="BT135" s="1233"/>
      <c r="BU135" s="1233"/>
      <c r="BV135" s="1233"/>
      <c r="BW135" s="1233"/>
      <c r="BX135" s="1233"/>
      <c r="BY135" s="1233"/>
      <c r="BZ135" s="1233"/>
      <c r="CA135" s="1233"/>
      <c r="CB135" s="1233"/>
      <c r="CC135" s="1233"/>
      <c r="CD135" s="1233"/>
      <c r="CE135" s="1233"/>
      <c r="CF135" s="1233"/>
      <c r="CG135" s="1233"/>
      <c r="CH135" s="1233"/>
      <c r="CI135" s="1233"/>
      <c r="CJ135" s="1233"/>
      <c r="CK135" s="1233"/>
      <c r="CL135" s="1233"/>
      <c r="CM135" s="1233"/>
      <c r="CN135" s="1233"/>
      <c r="CO135" s="1233"/>
      <c r="CP135" s="1233"/>
      <c r="CQ135" s="1233"/>
      <c r="CR135" s="1233"/>
      <c r="CS135" s="1233"/>
      <c r="CT135" s="1233"/>
      <c r="CU135" s="1233"/>
      <c r="CV135" s="1233"/>
      <c r="CW135" s="1233"/>
    </row>
    <row r="136" spans="19:101" s="44" customFormat="1" x14ac:dyDescent="0.2">
      <c r="S136" s="1233"/>
      <c r="T136" s="1232"/>
      <c r="U136" s="1232"/>
      <c r="V136" s="1232"/>
      <c r="W136" s="1233"/>
      <c r="X136" s="1233"/>
      <c r="Y136" s="1233"/>
      <c r="Z136" s="1233"/>
      <c r="AA136" s="1233"/>
      <c r="AB136" s="1233"/>
      <c r="AC136" s="1233"/>
      <c r="AD136" s="1233"/>
      <c r="AE136" s="1233"/>
      <c r="AF136" s="1233"/>
      <c r="AG136" s="1233"/>
      <c r="AH136" s="1233"/>
      <c r="AI136" s="1233"/>
      <c r="AJ136" s="1233"/>
      <c r="AK136" s="1233"/>
      <c r="AL136" s="1233"/>
      <c r="AM136" s="1233"/>
      <c r="AN136" s="1233"/>
      <c r="AO136" s="1233"/>
      <c r="AP136" s="1233"/>
      <c r="AQ136" s="1233"/>
      <c r="AR136" s="1233"/>
      <c r="AS136" s="1233"/>
      <c r="AT136" s="1233"/>
      <c r="AU136" s="1233"/>
      <c r="AV136" s="1233"/>
      <c r="AW136" s="1233"/>
      <c r="AX136" s="1233"/>
      <c r="AY136" s="1233"/>
      <c r="AZ136" s="1233"/>
      <c r="BA136" s="1233"/>
      <c r="BB136" s="1233"/>
      <c r="BC136" s="1233"/>
      <c r="BD136" s="1233"/>
      <c r="BE136" s="1233"/>
      <c r="BF136" s="1233"/>
      <c r="BG136" s="1233"/>
      <c r="BH136" s="1233"/>
      <c r="BI136" s="1233"/>
      <c r="BJ136" s="1233"/>
      <c r="BK136" s="1233"/>
      <c r="BL136" s="1233"/>
      <c r="BM136" s="1233"/>
      <c r="BN136" s="1233"/>
      <c r="BO136" s="1233"/>
      <c r="BP136" s="1233"/>
      <c r="BQ136" s="1233"/>
      <c r="BR136" s="1233"/>
      <c r="BS136" s="1233"/>
      <c r="BT136" s="1233"/>
      <c r="BU136" s="1233"/>
      <c r="BV136" s="1233"/>
      <c r="BW136" s="1233"/>
      <c r="BX136" s="1233"/>
      <c r="BY136" s="1233"/>
      <c r="BZ136" s="1233"/>
      <c r="CA136" s="1233"/>
      <c r="CB136" s="1233"/>
      <c r="CC136" s="1233"/>
      <c r="CD136" s="1233"/>
      <c r="CE136" s="1233"/>
      <c r="CF136" s="1233"/>
      <c r="CG136" s="1233"/>
      <c r="CH136" s="1233"/>
      <c r="CI136" s="1233"/>
      <c r="CJ136" s="1233"/>
      <c r="CK136" s="1233"/>
      <c r="CL136" s="1233"/>
      <c r="CM136" s="1233"/>
      <c r="CN136" s="1233"/>
      <c r="CO136" s="1233"/>
      <c r="CP136" s="1233"/>
      <c r="CQ136" s="1233"/>
      <c r="CR136" s="1233"/>
      <c r="CS136" s="1233"/>
      <c r="CT136" s="1233"/>
      <c r="CU136" s="1233"/>
      <c r="CV136" s="1233"/>
      <c r="CW136" s="1233"/>
    </row>
    <row r="137" spans="19:101" s="44" customFormat="1" x14ac:dyDescent="0.2">
      <c r="S137" s="1233"/>
      <c r="T137" s="1232"/>
      <c r="U137" s="1232"/>
      <c r="V137" s="1232"/>
      <c r="W137" s="1233"/>
      <c r="X137" s="1233"/>
      <c r="Y137" s="1233"/>
      <c r="Z137" s="1233"/>
      <c r="AA137" s="1233"/>
      <c r="AB137" s="1233"/>
      <c r="AC137" s="1233"/>
      <c r="AD137" s="1233"/>
      <c r="AE137" s="1233"/>
      <c r="AF137" s="1233"/>
      <c r="AG137" s="1233"/>
      <c r="AH137" s="1233"/>
      <c r="AI137" s="1233"/>
      <c r="AJ137" s="1233"/>
      <c r="AK137" s="1233"/>
      <c r="AL137" s="1233"/>
      <c r="AM137" s="1233"/>
      <c r="AN137" s="1233"/>
      <c r="AO137" s="1233"/>
      <c r="AP137" s="1233"/>
      <c r="AQ137" s="1233"/>
      <c r="AR137" s="1233"/>
      <c r="AS137" s="1233"/>
      <c r="AT137" s="1233"/>
      <c r="AU137" s="1233"/>
      <c r="AV137" s="1233"/>
      <c r="AW137" s="1233"/>
      <c r="AX137" s="1233"/>
      <c r="AY137" s="1233"/>
      <c r="AZ137" s="1233"/>
      <c r="BA137" s="1233"/>
      <c r="BB137" s="1233"/>
      <c r="BC137" s="1233"/>
      <c r="BD137" s="1233"/>
      <c r="BE137" s="1233"/>
      <c r="BF137" s="1233"/>
      <c r="BG137" s="1233"/>
      <c r="BH137" s="1233"/>
      <c r="BI137" s="1233"/>
      <c r="BJ137" s="1233"/>
      <c r="BK137" s="1233"/>
      <c r="BL137" s="1233"/>
      <c r="BM137" s="1233"/>
      <c r="BN137" s="1233"/>
      <c r="BO137" s="1233"/>
      <c r="BP137" s="1233"/>
      <c r="BQ137" s="1233"/>
      <c r="BR137" s="1233"/>
      <c r="BS137" s="1233"/>
      <c r="BT137" s="1233"/>
      <c r="BU137" s="1233"/>
      <c r="BV137" s="1233"/>
      <c r="BW137" s="1233"/>
      <c r="BX137" s="1233"/>
      <c r="BY137" s="1233"/>
      <c r="BZ137" s="1233"/>
      <c r="CA137" s="1233"/>
      <c r="CB137" s="1233"/>
      <c r="CC137" s="1233"/>
      <c r="CD137" s="1233"/>
      <c r="CE137" s="1233"/>
      <c r="CF137" s="1233"/>
      <c r="CG137" s="1233"/>
      <c r="CH137" s="1233"/>
      <c r="CI137" s="1233"/>
      <c r="CJ137" s="1233"/>
      <c r="CK137" s="1233"/>
      <c r="CL137" s="1233"/>
      <c r="CM137" s="1233"/>
      <c r="CN137" s="1233"/>
      <c r="CO137" s="1233"/>
      <c r="CP137" s="1233"/>
      <c r="CQ137" s="1233"/>
      <c r="CR137" s="1233"/>
      <c r="CS137" s="1233"/>
      <c r="CT137" s="1233"/>
      <c r="CU137" s="1233"/>
      <c r="CV137" s="1233"/>
      <c r="CW137" s="1233"/>
    </row>
    <row r="138" spans="19:101" s="44" customFormat="1" x14ac:dyDescent="0.2">
      <c r="S138" s="1233"/>
      <c r="T138" s="1232"/>
      <c r="U138" s="1232"/>
      <c r="V138" s="1232"/>
      <c r="W138" s="1233"/>
      <c r="X138" s="1233"/>
      <c r="Y138" s="1233"/>
      <c r="Z138" s="1233"/>
      <c r="AA138" s="1233"/>
      <c r="AB138" s="1233"/>
      <c r="AC138" s="1233"/>
      <c r="AD138" s="1233"/>
      <c r="AE138" s="1233"/>
      <c r="AF138" s="1233"/>
      <c r="AG138" s="1233"/>
      <c r="AH138" s="1233"/>
      <c r="AI138" s="1233"/>
      <c r="AJ138" s="1233"/>
      <c r="AK138" s="1233"/>
      <c r="AL138" s="1233"/>
      <c r="AM138" s="1233"/>
      <c r="AN138" s="1233"/>
      <c r="AO138" s="1233"/>
      <c r="AP138" s="1233"/>
      <c r="AQ138" s="1233"/>
      <c r="AR138" s="1233"/>
      <c r="AS138" s="1233"/>
      <c r="AT138" s="1233"/>
      <c r="AU138" s="1233"/>
      <c r="AV138" s="1233"/>
      <c r="AW138" s="1233"/>
      <c r="AX138" s="1233"/>
      <c r="AY138" s="1233"/>
      <c r="AZ138" s="1233"/>
      <c r="BA138" s="1233"/>
      <c r="BB138" s="1233"/>
      <c r="BC138" s="1233"/>
      <c r="BD138" s="1233"/>
      <c r="BE138" s="1233"/>
      <c r="BF138" s="1233"/>
      <c r="BG138" s="1233"/>
      <c r="BH138" s="1233"/>
      <c r="BI138" s="1233"/>
      <c r="BJ138" s="1233"/>
      <c r="BK138" s="1233"/>
      <c r="BL138" s="1233"/>
      <c r="BM138" s="1233"/>
      <c r="BN138" s="1233"/>
      <c r="BO138" s="1233"/>
      <c r="BP138" s="1233"/>
      <c r="BQ138" s="1233"/>
      <c r="BR138" s="1233"/>
      <c r="BS138" s="1233"/>
      <c r="BT138" s="1233"/>
      <c r="BU138" s="1233"/>
      <c r="BV138" s="1233"/>
      <c r="BW138" s="1233"/>
      <c r="BX138" s="1233"/>
      <c r="BY138" s="1233"/>
      <c r="BZ138" s="1233"/>
      <c r="CA138" s="1233"/>
      <c r="CB138" s="1233"/>
      <c r="CC138" s="1233"/>
      <c r="CD138" s="1233"/>
      <c r="CE138" s="1233"/>
      <c r="CF138" s="1233"/>
      <c r="CG138" s="1233"/>
      <c r="CH138" s="1233"/>
      <c r="CI138" s="1233"/>
      <c r="CJ138" s="1233"/>
      <c r="CK138" s="1233"/>
      <c r="CL138" s="1233"/>
      <c r="CM138" s="1233"/>
      <c r="CN138" s="1233"/>
      <c r="CO138" s="1233"/>
      <c r="CP138" s="1233"/>
      <c r="CQ138" s="1233"/>
      <c r="CR138" s="1233"/>
      <c r="CS138" s="1233"/>
      <c r="CT138" s="1233"/>
      <c r="CU138" s="1233"/>
      <c r="CV138" s="1233"/>
      <c r="CW138" s="1233"/>
    </row>
    <row r="139" spans="19:101" s="44" customFormat="1" x14ac:dyDescent="0.2">
      <c r="S139" s="1233"/>
      <c r="T139" s="1232"/>
      <c r="U139" s="1232"/>
      <c r="V139" s="1232"/>
      <c r="W139" s="1233"/>
      <c r="X139" s="1233"/>
      <c r="Y139" s="1233"/>
      <c r="Z139" s="1233"/>
      <c r="AA139" s="1233"/>
      <c r="AB139" s="1233"/>
      <c r="AC139" s="1233"/>
      <c r="AD139" s="1233"/>
      <c r="AE139" s="1233"/>
      <c r="AF139" s="1233"/>
      <c r="AG139" s="1233"/>
      <c r="AH139" s="1233"/>
      <c r="AI139" s="1233"/>
      <c r="AJ139" s="1233"/>
      <c r="AK139" s="1233"/>
      <c r="AL139" s="1233"/>
      <c r="AM139" s="1233"/>
      <c r="AN139" s="1233"/>
      <c r="AO139" s="1233"/>
      <c r="AP139" s="1233"/>
      <c r="AQ139" s="1233"/>
      <c r="AR139" s="1233"/>
      <c r="AS139" s="1233"/>
      <c r="AT139" s="1233"/>
      <c r="AU139" s="1233"/>
      <c r="AV139" s="1233"/>
      <c r="AW139" s="1233"/>
      <c r="AX139" s="1233"/>
      <c r="AY139" s="1233"/>
      <c r="AZ139" s="1233"/>
      <c r="BA139" s="1233"/>
      <c r="BB139" s="1233"/>
      <c r="BC139" s="1233"/>
      <c r="BD139" s="1233"/>
      <c r="BE139" s="1233"/>
      <c r="BF139" s="1233"/>
      <c r="BG139" s="1233"/>
      <c r="BH139" s="1233"/>
      <c r="BI139" s="1233"/>
      <c r="BJ139" s="1233"/>
      <c r="BK139" s="1233"/>
      <c r="BL139" s="1233"/>
      <c r="BM139" s="1233"/>
      <c r="BN139" s="1233"/>
      <c r="BO139" s="1233"/>
      <c r="BP139" s="1233"/>
      <c r="BQ139" s="1233"/>
      <c r="BR139" s="1233"/>
      <c r="BS139" s="1233"/>
      <c r="BT139" s="1233"/>
      <c r="BU139" s="1233"/>
      <c r="BV139" s="1233"/>
      <c r="BW139" s="1233"/>
      <c r="BX139" s="1233"/>
      <c r="BY139" s="1233"/>
      <c r="BZ139" s="1233"/>
      <c r="CA139" s="1233"/>
      <c r="CB139" s="1233"/>
      <c r="CC139" s="1233"/>
      <c r="CD139" s="1233"/>
      <c r="CE139" s="1233"/>
      <c r="CF139" s="1233"/>
      <c r="CG139" s="1233"/>
      <c r="CH139" s="1233"/>
      <c r="CI139" s="1233"/>
      <c r="CJ139" s="1233"/>
      <c r="CK139" s="1233"/>
      <c r="CL139" s="1233"/>
      <c r="CM139" s="1233"/>
      <c r="CN139" s="1233"/>
      <c r="CO139" s="1233"/>
      <c r="CP139" s="1233"/>
      <c r="CQ139" s="1233"/>
      <c r="CR139" s="1233"/>
      <c r="CS139" s="1233"/>
      <c r="CT139" s="1233"/>
      <c r="CU139" s="1233"/>
      <c r="CV139" s="1233"/>
      <c r="CW139" s="1233"/>
    </row>
    <row r="140" spans="19:101" s="44" customFormat="1" x14ac:dyDescent="0.2">
      <c r="S140" s="1233"/>
      <c r="T140" s="1232"/>
      <c r="U140" s="1232"/>
      <c r="V140" s="1232"/>
      <c r="W140" s="1233"/>
      <c r="X140" s="1233"/>
      <c r="Y140" s="1233"/>
      <c r="Z140" s="1233"/>
      <c r="AA140" s="1233"/>
      <c r="AB140" s="1233"/>
      <c r="AC140" s="1233"/>
      <c r="AD140" s="1233"/>
      <c r="AE140" s="1233"/>
      <c r="AF140" s="1233"/>
      <c r="AG140" s="1233"/>
      <c r="AH140" s="1233"/>
      <c r="AI140" s="1233"/>
      <c r="AJ140" s="1233"/>
      <c r="AK140" s="1233"/>
      <c r="AL140" s="1233"/>
      <c r="AM140" s="1233"/>
      <c r="AN140" s="1233"/>
      <c r="AO140" s="1233"/>
      <c r="AP140" s="1233"/>
      <c r="AQ140" s="1233"/>
      <c r="AR140" s="1233"/>
      <c r="AS140" s="1233"/>
      <c r="AT140" s="1233"/>
      <c r="AU140" s="1233"/>
      <c r="AV140" s="1233"/>
      <c r="AW140" s="1233"/>
      <c r="AX140" s="1233"/>
      <c r="AY140" s="1233"/>
      <c r="AZ140" s="1233"/>
      <c r="BA140" s="1233"/>
      <c r="BB140" s="1233"/>
      <c r="BC140" s="1233"/>
      <c r="BD140" s="1233"/>
      <c r="BE140" s="1233"/>
      <c r="BF140" s="1233"/>
      <c r="BG140" s="1233"/>
      <c r="BH140" s="1233"/>
      <c r="BI140" s="1233"/>
      <c r="BJ140" s="1233"/>
      <c r="BK140" s="1233"/>
      <c r="BL140" s="1233"/>
      <c r="BM140" s="1233"/>
      <c r="BN140" s="1233"/>
      <c r="BO140" s="1233"/>
      <c r="BP140" s="1233"/>
      <c r="BQ140" s="1233"/>
      <c r="BR140" s="1233"/>
      <c r="BS140" s="1233"/>
      <c r="BT140" s="1233"/>
      <c r="BU140" s="1233"/>
      <c r="BV140" s="1233"/>
      <c r="BW140" s="1233"/>
      <c r="BX140" s="1233"/>
      <c r="BY140" s="1233"/>
      <c r="BZ140" s="1233"/>
      <c r="CA140" s="1233"/>
      <c r="CB140" s="1233"/>
      <c r="CC140" s="1233"/>
      <c r="CD140" s="1233"/>
      <c r="CE140" s="1233"/>
      <c r="CF140" s="1233"/>
      <c r="CG140" s="1233"/>
      <c r="CH140" s="1233"/>
      <c r="CI140" s="1233"/>
      <c r="CJ140" s="1233"/>
      <c r="CK140" s="1233"/>
      <c r="CL140" s="1233"/>
      <c r="CM140" s="1233"/>
      <c r="CN140" s="1233"/>
      <c r="CO140" s="1233"/>
      <c r="CP140" s="1233"/>
      <c r="CQ140" s="1233"/>
      <c r="CR140" s="1233"/>
      <c r="CS140" s="1233"/>
      <c r="CT140" s="1233"/>
      <c r="CU140" s="1233"/>
      <c r="CV140" s="1233"/>
      <c r="CW140" s="1233"/>
    </row>
    <row r="141" spans="19:101" s="44" customFormat="1" x14ac:dyDescent="0.2">
      <c r="S141" s="1233"/>
      <c r="T141" s="1232"/>
      <c r="U141" s="1232"/>
      <c r="V141" s="1232"/>
      <c r="W141" s="1233"/>
      <c r="X141" s="1233"/>
      <c r="Y141" s="1233"/>
      <c r="Z141" s="1233"/>
      <c r="AA141" s="1233"/>
      <c r="AB141" s="1233"/>
      <c r="AC141" s="1233"/>
      <c r="AD141" s="1233"/>
      <c r="AE141" s="1233"/>
      <c r="AF141" s="1233"/>
      <c r="AG141" s="1233"/>
      <c r="AH141" s="1233"/>
      <c r="AI141" s="1233"/>
      <c r="AJ141" s="1233"/>
      <c r="AK141" s="1233"/>
      <c r="AL141" s="1233"/>
      <c r="AM141" s="1233"/>
      <c r="AN141" s="1233"/>
      <c r="AO141" s="1233"/>
      <c r="AP141" s="1233"/>
      <c r="AQ141" s="1233"/>
      <c r="AR141" s="1233"/>
      <c r="AS141" s="1233"/>
      <c r="AT141" s="1233"/>
      <c r="AU141" s="1233"/>
      <c r="AV141" s="1233"/>
      <c r="AW141" s="1233"/>
      <c r="AX141" s="1233"/>
      <c r="AY141" s="1233"/>
      <c r="AZ141" s="1233"/>
      <c r="BA141" s="1233"/>
      <c r="BB141" s="1233"/>
      <c r="BC141" s="1233"/>
      <c r="BD141" s="1233"/>
      <c r="BE141" s="1233"/>
      <c r="BF141" s="1233"/>
      <c r="BG141" s="1233"/>
      <c r="BH141" s="1233"/>
      <c r="BI141" s="1233"/>
      <c r="BJ141" s="1233"/>
      <c r="BK141" s="1233"/>
      <c r="BL141" s="1233"/>
      <c r="BM141" s="1233"/>
      <c r="BN141" s="1233"/>
      <c r="BO141" s="1233"/>
      <c r="BP141" s="1233"/>
      <c r="BQ141" s="1233"/>
      <c r="BR141" s="1233"/>
      <c r="BS141" s="1233"/>
      <c r="BT141" s="1233"/>
      <c r="BU141" s="1233"/>
      <c r="BV141" s="1233"/>
      <c r="BW141" s="1233"/>
      <c r="BX141" s="1233"/>
      <c r="BY141" s="1233"/>
      <c r="BZ141" s="1233"/>
      <c r="CA141" s="1233"/>
      <c r="CB141" s="1233"/>
      <c r="CC141" s="1233"/>
      <c r="CD141" s="1233"/>
      <c r="CE141" s="1233"/>
      <c r="CF141" s="1233"/>
      <c r="CG141" s="1233"/>
      <c r="CH141" s="1233"/>
      <c r="CI141" s="1233"/>
      <c r="CJ141" s="1233"/>
      <c r="CK141" s="1233"/>
      <c r="CL141" s="1233"/>
      <c r="CM141" s="1233"/>
      <c r="CN141" s="1233"/>
      <c r="CO141" s="1233"/>
      <c r="CP141" s="1233"/>
      <c r="CQ141" s="1233"/>
      <c r="CR141" s="1233"/>
      <c r="CS141" s="1233"/>
      <c r="CT141" s="1233"/>
      <c r="CU141" s="1233"/>
      <c r="CV141" s="1233"/>
      <c r="CW141" s="1233"/>
    </row>
    <row r="142" spans="19:101" s="44" customFormat="1" x14ac:dyDescent="0.2">
      <c r="S142" s="1233"/>
      <c r="T142" s="1232"/>
      <c r="U142" s="1232"/>
      <c r="V142" s="1232"/>
      <c r="W142" s="1233"/>
      <c r="X142" s="1233"/>
      <c r="Y142" s="1233"/>
      <c r="Z142" s="1233"/>
      <c r="AA142" s="1233"/>
      <c r="AB142" s="1233"/>
      <c r="AC142" s="1233"/>
      <c r="AD142" s="1233"/>
      <c r="AE142" s="1233"/>
      <c r="AF142" s="1233"/>
      <c r="AG142" s="1233"/>
      <c r="AH142" s="1233"/>
      <c r="AI142" s="1233"/>
      <c r="AJ142" s="1233"/>
      <c r="AK142" s="1233"/>
      <c r="AL142" s="1233"/>
      <c r="AM142" s="1233"/>
      <c r="AN142" s="1233"/>
      <c r="AO142" s="1233"/>
      <c r="AP142" s="1233"/>
      <c r="AQ142" s="1233"/>
      <c r="AR142" s="1233"/>
      <c r="AS142" s="1233"/>
      <c r="AT142" s="1233"/>
      <c r="AU142" s="1233"/>
      <c r="AV142" s="1233"/>
      <c r="AW142" s="1233"/>
      <c r="AX142" s="1233"/>
      <c r="AY142" s="1233"/>
      <c r="AZ142" s="1233"/>
      <c r="BA142" s="1233"/>
      <c r="BB142" s="1233"/>
      <c r="BC142" s="1233"/>
      <c r="BD142" s="1233"/>
      <c r="BE142" s="1233"/>
      <c r="BF142" s="1233"/>
      <c r="BG142" s="1233"/>
      <c r="BH142" s="1233"/>
      <c r="BI142" s="1233"/>
      <c r="BJ142" s="1233"/>
      <c r="BK142" s="1233"/>
      <c r="BL142" s="1233"/>
      <c r="BM142" s="1233"/>
      <c r="BN142" s="1233"/>
      <c r="BO142" s="1233"/>
      <c r="BP142" s="1233"/>
      <c r="BQ142" s="1233"/>
      <c r="BR142" s="1233"/>
      <c r="BS142" s="1233"/>
      <c r="BT142" s="1233"/>
      <c r="BU142" s="1233"/>
      <c r="BV142" s="1233"/>
      <c r="BW142" s="1233"/>
      <c r="BX142" s="1233"/>
      <c r="BY142" s="1233"/>
      <c r="BZ142" s="1233"/>
      <c r="CA142" s="1233"/>
      <c r="CB142" s="1233"/>
      <c r="CC142" s="1233"/>
      <c r="CD142" s="1233"/>
      <c r="CE142" s="1233"/>
      <c r="CF142" s="1233"/>
      <c r="CG142" s="1233"/>
      <c r="CH142" s="1233"/>
      <c r="CI142" s="1233"/>
      <c r="CJ142" s="1233"/>
      <c r="CK142" s="1233"/>
      <c r="CL142" s="1233"/>
      <c r="CM142" s="1233"/>
      <c r="CN142" s="1233"/>
      <c r="CO142" s="1233"/>
      <c r="CP142" s="1233"/>
      <c r="CQ142" s="1233"/>
      <c r="CR142" s="1233"/>
      <c r="CS142" s="1233"/>
      <c r="CT142" s="1233"/>
      <c r="CU142" s="1233"/>
      <c r="CV142" s="1233"/>
      <c r="CW142" s="1233"/>
    </row>
    <row r="143" spans="19:101" s="44" customFormat="1" x14ac:dyDescent="0.2">
      <c r="S143" s="1233"/>
      <c r="T143" s="1232"/>
      <c r="U143" s="1232"/>
      <c r="V143" s="1232"/>
      <c r="W143" s="1233"/>
      <c r="X143" s="1233"/>
      <c r="Y143" s="1233"/>
      <c r="Z143" s="1233"/>
      <c r="AA143" s="1233"/>
      <c r="AB143" s="1233"/>
      <c r="AC143" s="1233"/>
      <c r="AD143" s="1233"/>
      <c r="AE143" s="1233"/>
      <c r="AF143" s="1233"/>
      <c r="AG143" s="1233"/>
      <c r="AH143" s="1233"/>
      <c r="AI143" s="1233"/>
      <c r="AJ143" s="1233"/>
      <c r="AK143" s="1233"/>
      <c r="AL143" s="1233"/>
      <c r="AM143" s="1233"/>
      <c r="AN143" s="1233"/>
      <c r="AO143" s="1233"/>
      <c r="AP143" s="1233"/>
      <c r="AQ143" s="1233"/>
      <c r="AR143" s="1233"/>
      <c r="AS143" s="1233"/>
      <c r="AT143" s="1233"/>
      <c r="AU143" s="1233"/>
      <c r="AV143" s="1233"/>
      <c r="AW143" s="1233"/>
      <c r="AX143" s="1233"/>
      <c r="AY143" s="1233"/>
      <c r="AZ143" s="1233"/>
      <c r="BA143" s="1233"/>
      <c r="BB143" s="1233"/>
      <c r="BC143" s="1233"/>
      <c r="BD143" s="1233"/>
      <c r="BE143" s="1233"/>
      <c r="BF143" s="1233"/>
      <c r="BG143" s="1233"/>
      <c r="BH143" s="1233"/>
      <c r="BI143" s="1233"/>
      <c r="BJ143" s="1233"/>
      <c r="BK143" s="1233"/>
      <c r="BL143" s="1233"/>
      <c r="BM143" s="1233"/>
      <c r="BN143" s="1233"/>
      <c r="BO143" s="1233"/>
      <c r="BP143" s="1233"/>
      <c r="BQ143" s="1233"/>
      <c r="BR143" s="1233"/>
      <c r="BS143" s="1233"/>
      <c r="BT143" s="1233"/>
      <c r="BU143" s="1233"/>
      <c r="BV143" s="1233"/>
      <c r="BW143" s="1233"/>
      <c r="BX143" s="1233"/>
      <c r="BY143" s="1233"/>
      <c r="BZ143" s="1233"/>
      <c r="CA143" s="1233"/>
      <c r="CB143" s="1233"/>
      <c r="CC143" s="1233"/>
      <c r="CD143" s="1233"/>
      <c r="CE143" s="1233"/>
      <c r="CF143" s="1233"/>
      <c r="CG143" s="1233"/>
      <c r="CH143" s="1233"/>
      <c r="CI143" s="1233"/>
      <c r="CJ143" s="1233"/>
      <c r="CK143" s="1233"/>
      <c r="CL143" s="1233"/>
      <c r="CM143" s="1233"/>
      <c r="CN143" s="1233"/>
      <c r="CO143" s="1233"/>
      <c r="CP143" s="1233"/>
      <c r="CQ143" s="1233"/>
      <c r="CR143" s="1233"/>
      <c r="CS143" s="1233"/>
      <c r="CT143" s="1233"/>
      <c r="CU143" s="1233"/>
      <c r="CV143" s="1233"/>
      <c r="CW143" s="1233"/>
    </row>
    <row r="144" spans="19:101" s="44" customFormat="1" x14ac:dyDescent="0.2">
      <c r="S144" s="1233"/>
      <c r="T144" s="1232"/>
      <c r="U144" s="1232"/>
      <c r="V144" s="1232"/>
      <c r="W144" s="1233"/>
      <c r="X144" s="1233"/>
      <c r="Y144" s="1233"/>
      <c r="Z144" s="1233"/>
      <c r="AA144" s="1233"/>
      <c r="AB144" s="1233"/>
      <c r="AC144" s="1233"/>
      <c r="AD144" s="1233"/>
      <c r="AE144" s="1233"/>
      <c r="AF144" s="1233"/>
      <c r="AG144" s="1233"/>
      <c r="AH144" s="1233"/>
      <c r="AI144" s="1233"/>
      <c r="AJ144" s="1233"/>
      <c r="AK144" s="1233"/>
      <c r="AL144" s="1233"/>
      <c r="AM144" s="1233"/>
      <c r="AN144" s="1233"/>
      <c r="AO144" s="1233"/>
      <c r="AP144" s="1233"/>
      <c r="AQ144" s="1233"/>
      <c r="AR144" s="1233"/>
      <c r="AS144" s="1233"/>
      <c r="AT144" s="1233"/>
      <c r="AU144" s="1233"/>
      <c r="AV144" s="1233"/>
      <c r="AW144" s="1233"/>
      <c r="AX144" s="1233"/>
      <c r="AY144" s="1233"/>
      <c r="AZ144" s="1233"/>
      <c r="BA144" s="1233"/>
      <c r="BB144" s="1233"/>
      <c r="BC144" s="1233"/>
      <c r="BD144" s="1233"/>
      <c r="BE144" s="1233"/>
      <c r="BF144" s="1233"/>
      <c r="BG144" s="1233"/>
      <c r="BH144" s="1233"/>
      <c r="BI144" s="1233"/>
      <c r="BJ144" s="1233"/>
      <c r="BK144" s="1233"/>
      <c r="BL144" s="1233"/>
      <c r="BM144" s="1233"/>
      <c r="BN144" s="1233"/>
      <c r="BO144" s="1233"/>
      <c r="BP144" s="1233"/>
      <c r="BQ144" s="1233"/>
      <c r="BR144" s="1233"/>
      <c r="BS144" s="1233"/>
      <c r="BT144" s="1233"/>
      <c r="BU144" s="1233"/>
      <c r="BV144" s="1233"/>
      <c r="BW144" s="1233"/>
      <c r="BX144" s="1233"/>
      <c r="BY144" s="1233"/>
      <c r="BZ144" s="1233"/>
      <c r="CA144" s="1233"/>
      <c r="CB144" s="1233"/>
      <c r="CC144" s="1233"/>
      <c r="CD144" s="1233"/>
      <c r="CE144" s="1233"/>
      <c r="CF144" s="1233"/>
      <c r="CG144" s="1233"/>
      <c r="CH144" s="1233"/>
      <c r="CI144" s="1233"/>
      <c r="CJ144" s="1233"/>
      <c r="CK144" s="1233"/>
      <c r="CL144" s="1233"/>
      <c r="CM144" s="1233"/>
      <c r="CN144" s="1233"/>
      <c r="CO144" s="1233"/>
      <c r="CP144" s="1233"/>
      <c r="CQ144" s="1233"/>
      <c r="CR144" s="1233"/>
      <c r="CS144" s="1233"/>
      <c r="CT144" s="1233"/>
      <c r="CU144" s="1233"/>
      <c r="CV144" s="1233"/>
      <c r="CW144" s="1233"/>
    </row>
    <row r="145" spans="19:101" s="44" customFormat="1" x14ac:dyDescent="0.2">
      <c r="S145" s="1233"/>
      <c r="T145" s="1232"/>
      <c r="U145" s="1232"/>
      <c r="V145" s="1232"/>
      <c r="W145" s="1233"/>
      <c r="X145" s="1233"/>
      <c r="Y145" s="1233"/>
      <c r="Z145" s="1233"/>
      <c r="AA145" s="1233"/>
      <c r="AB145" s="1233"/>
      <c r="AC145" s="1233"/>
      <c r="AD145" s="1233"/>
      <c r="AE145" s="1233"/>
      <c r="AF145" s="1233"/>
      <c r="AG145" s="1233"/>
      <c r="AH145" s="1233"/>
      <c r="AI145" s="1233"/>
      <c r="AJ145" s="1233"/>
      <c r="AK145" s="1233"/>
      <c r="AL145" s="1233"/>
      <c r="AM145" s="1233"/>
      <c r="AN145" s="1233"/>
      <c r="AO145" s="1233"/>
      <c r="AP145" s="1233"/>
      <c r="AQ145" s="1233"/>
      <c r="AR145" s="1233"/>
      <c r="AS145" s="1233"/>
      <c r="AT145" s="1233"/>
      <c r="AU145" s="1233"/>
      <c r="AV145" s="1233"/>
      <c r="AW145" s="1233"/>
      <c r="AX145" s="1233"/>
      <c r="AY145" s="1233"/>
      <c r="AZ145" s="1233"/>
      <c r="BA145" s="1233"/>
      <c r="BB145" s="1233"/>
      <c r="BC145" s="1233"/>
      <c r="BD145" s="1233"/>
      <c r="BE145" s="1233"/>
      <c r="BF145" s="1233"/>
      <c r="BG145" s="1233"/>
      <c r="BH145" s="1233"/>
      <c r="BI145" s="1233"/>
      <c r="BJ145" s="1233"/>
      <c r="BK145" s="1233"/>
      <c r="BL145" s="1233"/>
      <c r="BM145" s="1233"/>
      <c r="BN145" s="1233"/>
      <c r="BO145" s="1233"/>
      <c r="BP145" s="1233"/>
      <c r="BQ145" s="1233"/>
      <c r="BR145" s="1233"/>
      <c r="BS145" s="1233"/>
      <c r="BT145" s="1233"/>
      <c r="BU145" s="1233"/>
      <c r="BV145" s="1233"/>
      <c r="BW145" s="1233"/>
      <c r="BX145" s="1233"/>
      <c r="BY145" s="1233"/>
      <c r="BZ145" s="1233"/>
      <c r="CA145" s="1233"/>
      <c r="CB145" s="1233"/>
      <c r="CC145" s="1233"/>
      <c r="CD145" s="1233"/>
      <c r="CE145" s="1233"/>
      <c r="CF145" s="1233"/>
      <c r="CG145" s="1233"/>
      <c r="CH145" s="1233"/>
      <c r="CI145" s="1233"/>
      <c r="CJ145" s="1233"/>
      <c r="CK145" s="1233"/>
      <c r="CL145" s="1233"/>
      <c r="CM145" s="1233"/>
      <c r="CN145" s="1233"/>
      <c r="CO145" s="1233"/>
      <c r="CP145" s="1233"/>
      <c r="CQ145" s="1233"/>
      <c r="CR145" s="1233"/>
      <c r="CS145" s="1233"/>
      <c r="CT145" s="1233"/>
      <c r="CU145" s="1233"/>
      <c r="CV145" s="1233"/>
      <c r="CW145" s="1233"/>
    </row>
    <row r="146" spans="19:101" s="44" customFormat="1" x14ac:dyDescent="0.2">
      <c r="S146" s="1233"/>
      <c r="T146" s="1232"/>
      <c r="U146" s="1232"/>
      <c r="V146" s="1232"/>
      <c r="W146" s="1233"/>
      <c r="X146" s="1233"/>
      <c r="Y146" s="1233"/>
      <c r="Z146" s="1233"/>
      <c r="AA146" s="1233"/>
      <c r="AB146" s="1233"/>
      <c r="AC146" s="1233"/>
      <c r="AD146" s="1233"/>
      <c r="AE146" s="1233"/>
      <c r="AF146" s="1233"/>
      <c r="AG146" s="1233"/>
      <c r="AH146" s="1233"/>
      <c r="AI146" s="1233"/>
      <c r="AJ146" s="1233"/>
      <c r="AK146" s="1233"/>
      <c r="AL146" s="1233"/>
      <c r="AM146" s="1233"/>
      <c r="AN146" s="1233"/>
      <c r="AO146" s="1233"/>
      <c r="AP146" s="1233"/>
      <c r="AQ146" s="1233"/>
      <c r="AR146" s="1233"/>
      <c r="AS146" s="1233"/>
      <c r="AT146" s="1233"/>
      <c r="AU146" s="1233"/>
      <c r="AV146" s="1233"/>
      <c r="AW146" s="1233"/>
      <c r="AX146" s="1233"/>
      <c r="AY146" s="1233"/>
      <c r="AZ146" s="1233"/>
      <c r="BA146" s="1233"/>
      <c r="BB146" s="1233"/>
      <c r="BC146" s="1233"/>
      <c r="BD146" s="1233"/>
      <c r="BE146" s="1233"/>
      <c r="BF146" s="1233"/>
      <c r="BG146" s="1233"/>
      <c r="BH146" s="1233"/>
      <c r="BI146" s="1233"/>
      <c r="BJ146" s="1233"/>
      <c r="BK146" s="1233"/>
      <c r="BL146" s="1233"/>
      <c r="BM146" s="1233"/>
      <c r="BN146" s="1233"/>
      <c r="BO146" s="1233"/>
      <c r="BP146" s="1233"/>
      <c r="BQ146" s="1233"/>
      <c r="BR146" s="1233"/>
      <c r="BS146" s="1233"/>
      <c r="BT146" s="1233"/>
      <c r="BU146" s="1233"/>
      <c r="BV146" s="1233"/>
      <c r="BW146" s="1233"/>
      <c r="BX146" s="1233"/>
      <c r="BY146" s="1233"/>
      <c r="BZ146" s="1233"/>
      <c r="CA146" s="1233"/>
      <c r="CB146" s="1233"/>
      <c r="CC146" s="1233"/>
      <c r="CD146" s="1233"/>
      <c r="CE146" s="1233"/>
      <c r="CF146" s="1233"/>
      <c r="CG146" s="1233"/>
      <c r="CH146" s="1233"/>
      <c r="CI146" s="1233"/>
      <c r="CJ146" s="1233"/>
      <c r="CK146" s="1233"/>
      <c r="CL146" s="1233"/>
      <c r="CM146" s="1233"/>
      <c r="CN146" s="1233"/>
      <c r="CO146" s="1233"/>
      <c r="CP146" s="1233"/>
      <c r="CQ146" s="1233"/>
      <c r="CR146" s="1233"/>
      <c r="CS146" s="1233"/>
      <c r="CT146" s="1233"/>
      <c r="CU146" s="1233"/>
      <c r="CV146" s="1233"/>
      <c r="CW146" s="1233"/>
    </row>
    <row r="147" spans="19:101" s="44" customFormat="1" x14ac:dyDescent="0.2">
      <c r="S147" s="1233"/>
      <c r="T147" s="1232"/>
      <c r="U147" s="1232"/>
      <c r="V147" s="1232"/>
      <c r="W147" s="1233"/>
      <c r="X147" s="1233"/>
      <c r="Y147" s="1233"/>
      <c r="Z147" s="1233"/>
      <c r="AA147" s="1233"/>
      <c r="AB147" s="1233"/>
      <c r="AC147" s="1233"/>
      <c r="AD147" s="1233"/>
      <c r="AE147" s="1233"/>
      <c r="AF147" s="1233"/>
      <c r="AG147" s="1233"/>
      <c r="AH147" s="1233"/>
      <c r="AI147" s="1233"/>
      <c r="AJ147" s="1233"/>
      <c r="AK147" s="1233"/>
      <c r="AL147" s="1233"/>
      <c r="AM147" s="1233"/>
      <c r="AN147" s="1233"/>
      <c r="AO147" s="1233"/>
      <c r="AP147" s="1233"/>
      <c r="AQ147" s="1233"/>
      <c r="AR147" s="1233"/>
      <c r="AS147" s="1233"/>
      <c r="AT147" s="1233"/>
      <c r="AU147" s="1233"/>
      <c r="AV147" s="1233"/>
      <c r="AW147" s="1233"/>
      <c r="AX147" s="1233"/>
      <c r="AY147" s="1233"/>
      <c r="AZ147" s="1233"/>
      <c r="BA147" s="1233"/>
      <c r="BB147" s="1233"/>
      <c r="BC147" s="1233"/>
      <c r="BD147" s="1233"/>
      <c r="BE147" s="1233"/>
      <c r="BF147" s="1233"/>
      <c r="BG147" s="1233"/>
      <c r="BH147" s="1233"/>
      <c r="BI147" s="1233"/>
      <c r="BJ147" s="1233"/>
      <c r="BK147" s="1233"/>
      <c r="BL147" s="1233"/>
      <c r="BM147" s="1233"/>
      <c r="BN147" s="1233"/>
      <c r="BO147" s="1233"/>
      <c r="BP147" s="1233"/>
      <c r="BQ147" s="1233"/>
      <c r="BR147" s="1233"/>
      <c r="BS147" s="1233"/>
      <c r="BT147" s="1233"/>
      <c r="BU147" s="1233"/>
      <c r="BV147" s="1233"/>
      <c r="BW147" s="1233"/>
      <c r="BX147" s="1233"/>
      <c r="BY147" s="1233"/>
      <c r="BZ147" s="1233"/>
      <c r="CA147" s="1233"/>
      <c r="CB147" s="1233"/>
      <c r="CC147" s="1233"/>
      <c r="CD147" s="1233"/>
      <c r="CE147" s="1233"/>
      <c r="CF147" s="1233"/>
      <c r="CG147" s="1233"/>
      <c r="CH147" s="1233"/>
      <c r="CI147" s="1233"/>
      <c r="CJ147" s="1233"/>
      <c r="CK147" s="1233"/>
      <c r="CL147" s="1233"/>
      <c r="CM147" s="1233"/>
      <c r="CN147" s="1233"/>
      <c r="CO147" s="1233"/>
      <c r="CP147" s="1233"/>
      <c r="CQ147" s="1233"/>
      <c r="CR147" s="1233"/>
      <c r="CS147" s="1233"/>
      <c r="CT147" s="1233"/>
      <c r="CU147" s="1233"/>
      <c r="CV147" s="1233"/>
      <c r="CW147" s="1233"/>
    </row>
    <row r="148" spans="19:101" s="44" customFormat="1" x14ac:dyDescent="0.2">
      <c r="S148" s="1233"/>
      <c r="T148" s="1232"/>
      <c r="U148" s="1232"/>
      <c r="V148" s="1232"/>
      <c r="W148" s="1233"/>
      <c r="X148" s="1233"/>
      <c r="Y148" s="1233"/>
      <c r="Z148" s="1233"/>
      <c r="AA148" s="1233"/>
      <c r="AB148" s="1233"/>
      <c r="AC148" s="1233"/>
      <c r="AD148" s="1233"/>
      <c r="AE148" s="1233"/>
      <c r="AF148" s="1233"/>
      <c r="AG148" s="1233"/>
      <c r="AH148" s="1233"/>
      <c r="AI148" s="1233"/>
      <c r="AJ148" s="1233"/>
      <c r="AK148" s="1233"/>
      <c r="AL148" s="1233"/>
      <c r="AM148" s="1233"/>
      <c r="AN148" s="1233"/>
      <c r="AO148" s="1233"/>
      <c r="AP148" s="1233"/>
      <c r="AQ148" s="1233"/>
      <c r="AR148" s="1233"/>
      <c r="AS148" s="1233"/>
      <c r="AT148" s="1233"/>
      <c r="AU148" s="1233"/>
      <c r="AV148" s="1233"/>
      <c r="AW148" s="1233"/>
      <c r="AX148" s="1233"/>
      <c r="AY148" s="1233"/>
      <c r="AZ148" s="1233"/>
      <c r="BA148" s="1233"/>
      <c r="BB148" s="1233"/>
      <c r="BC148" s="1233"/>
      <c r="BD148" s="1233"/>
      <c r="BE148" s="1233"/>
      <c r="BF148" s="1233"/>
      <c r="BG148" s="1233"/>
      <c r="BH148" s="1233"/>
      <c r="BI148" s="1233"/>
      <c r="BJ148" s="1233"/>
      <c r="BK148" s="1233"/>
      <c r="BL148" s="1233"/>
      <c r="BM148" s="1233"/>
      <c r="BN148" s="1233"/>
      <c r="BO148" s="1233"/>
      <c r="BP148" s="1233"/>
      <c r="BQ148" s="1233"/>
      <c r="BR148" s="1233"/>
      <c r="BS148" s="1233"/>
      <c r="BT148" s="1233"/>
      <c r="BU148" s="1233"/>
      <c r="BV148" s="1233"/>
      <c r="BW148" s="1233"/>
      <c r="BX148" s="1233"/>
      <c r="BY148" s="1233"/>
      <c r="BZ148" s="1233"/>
      <c r="CA148" s="1233"/>
      <c r="CB148" s="1233"/>
      <c r="CC148" s="1233"/>
      <c r="CD148" s="1233"/>
      <c r="CE148" s="1233"/>
      <c r="CF148" s="1233"/>
      <c r="CG148" s="1233"/>
      <c r="CH148" s="1233"/>
      <c r="CI148" s="1233"/>
      <c r="CJ148" s="1233"/>
      <c r="CK148" s="1233"/>
      <c r="CL148" s="1233"/>
      <c r="CM148" s="1233"/>
      <c r="CN148" s="1233"/>
      <c r="CO148" s="1233"/>
      <c r="CP148" s="1233"/>
      <c r="CQ148" s="1233"/>
      <c r="CR148" s="1233"/>
      <c r="CS148" s="1233"/>
      <c r="CT148" s="1233"/>
      <c r="CU148" s="1233"/>
      <c r="CV148" s="1233"/>
      <c r="CW148" s="1233"/>
    </row>
    <row r="149" spans="19:101" s="44" customFormat="1" x14ac:dyDescent="0.2">
      <c r="S149" s="1233"/>
      <c r="T149" s="1232"/>
      <c r="U149" s="1232"/>
      <c r="V149" s="1232"/>
      <c r="W149" s="1233"/>
      <c r="X149" s="1233"/>
      <c r="Y149" s="1233"/>
      <c r="Z149" s="1233"/>
      <c r="AA149" s="1233"/>
      <c r="AB149" s="1233"/>
      <c r="AC149" s="1233"/>
      <c r="AD149" s="1233"/>
      <c r="AE149" s="1233"/>
      <c r="AF149" s="1233"/>
      <c r="AG149" s="1233"/>
      <c r="AH149" s="1233"/>
      <c r="AI149" s="1233"/>
      <c r="AJ149" s="1233"/>
      <c r="AK149" s="1233"/>
      <c r="AL149" s="1233"/>
      <c r="AM149" s="1233"/>
      <c r="AN149" s="1233"/>
      <c r="AO149" s="1233"/>
      <c r="AP149" s="1233"/>
      <c r="AQ149" s="1233"/>
      <c r="AR149" s="1233"/>
      <c r="AS149" s="1233"/>
      <c r="AT149" s="1233"/>
      <c r="AU149" s="1233"/>
      <c r="AV149" s="1233"/>
      <c r="AW149" s="1233"/>
      <c r="AX149" s="1233"/>
      <c r="AY149" s="1233"/>
      <c r="AZ149" s="1233"/>
      <c r="BA149" s="1233"/>
      <c r="BB149" s="1233"/>
      <c r="BC149" s="1233"/>
      <c r="BD149" s="1233"/>
      <c r="BE149" s="1233"/>
      <c r="BF149" s="1233"/>
      <c r="BG149" s="1233"/>
      <c r="BH149" s="1233"/>
      <c r="BI149" s="1233"/>
      <c r="BJ149" s="1233"/>
      <c r="BK149" s="1233"/>
      <c r="BL149" s="1233"/>
      <c r="BM149" s="1233"/>
      <c r="BN149" s="1233"/>
      <c r="BO149" s="1233"/>
      <c r="BP149" s="1233"/>
      <c r="BQ149" s="1233"/>
      <c r="BR149" s="1233"/>
      <c r="BS149" s="1233"/>
      <c r="BT149" s="1233"/>
      <c r="BU149" s="1233"/>
      <c r="BV149" s="1233"/>
      <c r="BW149" s="1233"/>
      <c r="BX149" s="1233"/>
      <c r="BY149" s="1233"/>
      <c r="BZ149" s="1233"/>
      <c r="CA149" s="1233"/>
      <c r="CB149" s="1233"/>
      <c r="CC149" s="1233"/>
      <c r="CD149" s="1233"/>
      <c r="CE149" s="1233"/>
      <c r="CF149" s="1233"/>
      <c r="CG149" s="1233"/>
      <c r="CH149" s="1233"/>
      <c r="CI149" s="1233"/>
      <c r="CJ149" s="1233"/>
      <c r="CK149" s="1233"/>
      <c r="CL149" s="1233"/>
      <c r="CM149" s="1233"/>
      <c r="CN149" s="1233"/>
      <c r="CO149" s="1233"/>
      <c r="CP149" s="1233"/>
      <c r="CQ149" s="1233"/>
      <c r="CR149" s="1233"/>
      <c r="CS149" s="1233"/>
      <c r="CT149" s="1233"/>
      <c r="CU149" s="1233"/>
      <c r="CV149" s="1233"/>
      <c r="CW149" s="1233"/>
    </row>
    <row r="150" spans="19:101" s="44" customFormat="1" x14ac:dyDescent="0.2">
      <c r="S150" s="1233"/>
      <c r="T150" s="1232"/>
      <c r="U150" s="1232"/>
      <c r="V150" s="1232"/>
      <c r="W150" s="1233"/>
      <c r="X150" s="1233"/>
      <c r="Y150" s="1233"/>
      <c r="Z150" s="1233"/>
      <c r="AA150" s="1233"/>
      <c r="AB150" s="1233"/>
      <c r="AC150" s="1233"/>
      <c r="AD150" s="1233"/>
      <c r="AE150" s="1233"/>
      <c r="AF150" s="1233"/>
      <c r="AG150" s="1233"/>
      <c r="AH150" s="1233"/>
      <c r="AI150" s="1233"/>
      <c r="AJ150" s="1233"/>
      <c r="AK150" s="1233"/>
      <c r="AL150" s="1233"/>
      <c r="AM150" s="1233"/>
      <c r="AN150" s="1233"/>
      <c r="AO150" s="1233"/>
      <c r="AP150" s="1233"/>
      <c r="AQ150" s="1233"/>
      <c r="AR150" s="1233"/>
      <c r="AS150" s="1233"/>
      <c r="AT150" s="1233"/>
      <c r="AU150" s="1233"/>
      <c r="AV150" s="1233"/>
      <c r="AW150" s="1233"/>
      <c r="AX150" s="1233"/>
      <c r="AY150" s="1233"/>
      <c r="AZ150" s="1233"/>
      <c r="BA150" s="1233"/>
      <c r="BB150" s="1233"/>
      <c r="BC150" s="1233"/>
      <c r="BD150" s="1233"/>
      <c r="BE150" s="1233"/>
      <c r="BF150" s="1233"/>
      <c r="BG150" s="1233"/>
      <c r="BH150" s="1233"/>
      <c r="BI150" s="1233"/>
      <c r="BJ150" s="1233"/>
      <c r="BK150" s="1233"/>
      <c r="BL150" s="1233"/>
      <c r="BM150" s="1233"/>
      <c r="BN150" s="1233"/>
      <c r="BO150" s="1233"/>
      <c r="BP150" s="1233"/>
      <c r="BQ150" s="1233"/>
      <c r="BR150" s="1233"/>
      <c r="BS150" s="1233"/>
      <c r="BT150" s="1233"/>
      <c r="BU150" s="1233"/>
      <c r="BV150" s="1233"/>
      <c r="BW150" s="1233"/>
      <c r="BX150" s="1233"/>
      <c r="BY150" s="1233"/>
      <c r="BZ150" s="1233"/>
      <c r="CA150" s="1233"/>
      <c r="CB150" s="1233"/>
      <c r="CC150" s="1233"/>
      <c r="CD150" s="1233"/>
      <c r="CE150" s="1233"/>
      <c r="CF150" s="1233"/>
      <c r="CG150" s="1233"/>
      <c r="CH150" s="1233"/>
      <c r="CI150" s="1233"/>
      <c r="CJ150" s="1233"/>
      <c r="CK150" s="1233"/>
      <c r="CL150" s="1233"/>
      <c r="CM150" s="1233"/>
      <c r="CN150" s="1233"/>
      <c r="CO150" s="1233"/>
      <c r="CP150" s="1233"/>
      <c r="CQ150" s="1233"/>
      <c r="CR150" s="1233"/>
      <c r="CS150" s="1233"/>
      <c r="CT150" s="1233"/>
      <c r="CU150" s="1233"/>
      <c r="CV150" s="1233"/>
      <c r="CW150" s="1233"/>
    </row>
    <row r="151" spans="19:101" s="44" customFormat="1" x14ac:dyDescent="0.2">
      <c r="S151" s="1233"/>
      <c r="T151" s="1232"/>
      <c r="U151" s="1232"/>
      <c r="V151" s="1232"/>
      <c r="W151" s="1233"/>
      <c r="X151" s="1233"/>
      <c r="Y151" s="1233"/>
      <c r="Z151" s="1233"/>
      <c r="AA151" s="1233"/>
      <c r="AB151" s="1233"/>
      <c r="AC151" s="1233"/>
      <c r="AD151" s="1233"/>
      <c r="AE151" s="1233"/>
      <c r="AF151" s="1233"/>
      <c r="AG151" s="1233"/>
      <c r="AH151" s="1233"/>
      <c r="AI151" s="1233"/>
      <c r="AJ151" s="1233"/>
      <c r="AK151" s="1233"/>
      <c r="AL151" s="1233"/>
      <c r="AM151" s="1233"/>
      <c r="AN151" s="1233"/>
      <c r="AO151" s="1233"/>
      <c r="AP151" s="1233"/>
      <c r="AQ151" s="1233"/>
      <c r="AR151" s="1233"/>
      <c r="AS151" s="1233"/>
      <c r="AT151" s="1233"/>
      <c r="AU151" s="1233"/>
      <c r="AV151" s="1233"/>
      <c r="AW151" s="1233"/>
      <c r="AX151" s="1233"/>
      <c r="AY151" s="1233"/>
      <c r="AZ151" s="1233"/>
      <c r="BA151" s="1233"/>
      <c r="BB151" s="1233"/>
      <c r="BC151" s="1233"/>
      <c r="BD151" s="1233"/>
      <c r="BE151" s="1233"/>
      <c r="BF151" s="1233"/>
      <c r="BG151" s="1233"/>
      <c r="BH151" s="1233"/>
      <c r="BI151" s="1233"/>
      <c r="BJ151" s="1233"/>
      <c r="BK151" s="1233"/>
      <c r="BL151" s="1233"/>
      <c r="BM151" s="1233"/>
      <c r="BN151" s="1233"/>
      <c r="BO151" s="1233"/>
      <c r="BP151" s="1233"/>
      <c r="BQ151" s="1233"/>
      <c r="BR151" s="1233"/>
      <c r="BS151" s="1233"/>
      <c r="BT151" s="1233"/>
      <c r="BU151" s="1233"/>
      <c r="BV151" s="1233"/>
      <c r="BW151" s="1233"/>
      <c r="BX151" s="1233"/>
      <c r="BY151" s="1233"/>
      <c r="BZ151" s="1233"/>
      <c r="CA151" s="1233"/>
      <c r="CB151" s="1233"/>
      <c r="CC151" s="1233"/>
      <c r="CD151" s="1233"/>
      <c r="CE151" s="1233"/>
      <c r="CF151" s="1233"/>
      <c r="CG151" s="1233"/>
      <c r="CH151" s="1233"/>
      <c r="CI151" s="1233"/>
      <c r="CJ151" s="1233"/>
      <c r="CK151" s="1233"/>
      <c r="CL151" s="1233"/>
      <c r="CM151" s="1233"/>
      <c r="CN151" s="1233"/>
      <c r="CO151" s="1233"/>
      <c r="CP151" s="1233"/>
      <c r="CQ151" s="1233"/>
      <c r="CR151" s="1233"/>
      <c r="CS151" s="1233"/>
      <c r="CT151" s="1233"/>
      <c r="CU151" s="1233"/>
      <c r="CV151" s="1233"/>
      <c r="CW151" s="1233"/>
    </row>
    <row r="152" spans="19:101" s="44" customFormat="1" x14ac:dyDescent="0.2">
      <c r="S152" s="1233"/>
      <c r="T152" s="1232"/>
      <c r="U152" s="1232"/>
      <c r="V152" s="1232"/>
      <c r="W152" s="1233"/>
      <c r="X152" s="1233"/>
      <c r="Y152" s="1233"/>
      <c r="Z152" s="1233"/>
      <c r="AA152" s="1233"/>
      <c r="AB152" s="1233"/>
      <c r="AC152" s="1233"/>
      <c r="AD152" s="1233"/>
      <c r="AE152" s="1233"/>
      <c r="AF152" s="1233"/>
      <c r="AG152" s="1233"/>
      <c r="AH152" s="1233"/>
      <c r="AI152" s="1233"/>
      <c r="AJ152" s="1233"/>
      <c r="AK152" s="1233"/>
      <c r="AL152" s="1233"/>
      <c r="AM152" s="1233"/>
      <c r="AN152" s="1233"/>
      <c r="AO152" s="1233"/>
      <c r="AP152" s="1233"/>
      <c r="AQ152" s="1233"/>
      <c r="AR152" s="1233"/>
      <c r="AS152" s="1233"/>
      <c r="AT152" s="1233"/>
      <c r="AU152" s="1233"/>
      <c r="AV152" s="1233"/>
      <c r="AW152" s="1233"/>
      <c r="AX152" s="1233"/>
      <c r="AY152" s="1233"/>
      <c r="AZ152" s="1233"/>
      <c r="BA152" s="1233"/>
      <c r="BB152" s="1233"/>
      <c r="BC152" s="1233"/>
      <c r="BD152" s="1233"/>
      <c r="BE152" s="1233"/>
      <c r="BF152" s="1233"/>
      <c r="BG152" s="1233"/>
      <c r="BH152" s="1233"/>
      <c r="BI152" s="1233"/>
      <c r="BJ152" s="1233"/>
      <c r="BK152" s="1233"/>
      <c r="BL152" s="1233"/>
      <c r="BM152" s="1233"/>
      <c r="BN152" s="1233"/>
      <c r="BO152" s="1233"/>
      <c r="BP152" s="1233"/>
      <c r="BQ152" s="1233"/>
      <c r="BR152" s="1233"/>
      <c r="BS152" s="1233"/>
      <c r="BT152" s="1233"/>
      <c r="BU152" s="1233"/>
      <c r="BV152" s="1233"/>
      <c r="BW152" s="1233"/>
      <c r="BX152" s="1233"/>
      <c r="BY152" s="1233"/>
      <c r="BZ152" s="1233"/>
      <c r="CA152" s="1233"/>
      <c r="CB152" s="1233"/>
      <c r="CC152" s="1233"/>
      <c r="CD152" s="1233"/>
      <c r="CE152" s="1233"/>
      <c r="CF152" s="1233"/>
      <c r="CG152" s="1233"/>
      <c r="CH152" s="1233"/>
      <c r="CI152" s="1233"/>
      <c r="CJ152" s="1233"/>
      <c r="CK152" s="1233"/>
      <c r="CL152" s="1233"/>
      <c r="CM152" s="1233"/>
      <c r="CN152" s="1233"/>
      <c r="CO152" s="1233"/>
      <c r="CP152" s="1233"/>
      <c r="CQ152" s="1233"/>
      <c r="CR152" s="1233"/>
      <c r="CS152" s="1233"/>
      <c r="CT152" s="1233"/>
      <c r="CU152" s="1233"/>
      <c r="CV152" s="1233"/>
      <c r="CW152" s="1233"/>
    </row>
    <row r="153" spans="19:101" s="44" customFormat="1" x14ac:dyDescent="0.2">
      <c r="S153" s="1233"/>
      <c r="T153" s="1232"/>
      <c r="U153" s="1232"/>
      <c r="V153" s="1232"/>
      <c r="W153" s="1233"/>
      <c r="X153" s="1233"/>
      <c r="Y153" s="1233"/>
      <c r="Z153" s="1233"/>
      <c r="AA153" s="1233"/>
      <c r="AB153" s="1233"/>
      <c r="AC153" s="1233"/>
      <c r="AD153" s="1233"/>
      <c r="AE153" s="1233"/>
      <c r="AF153" s="1233"/>
      <c r="AG153" s="1233"/>
      <c r="AH153" s="1233"/>
      <c r="AI153" s="1233"/>
      <c r="AJ153" s="1233"/>
      <c r="AK153" s="1233"/>
      <c r="AL153" s="1233"/>
      <c r="AM153" s="1233"/>
      <c r="AN153" s="1233"/>
      <c r="AO153" s="1233"/>
      <c r="AP153" s="1233"/>
      <c r="AQ153" s="1233"/>
      <c r="AR153" s="1233"/>
      <c r="AS153" s="1233"/>
      <c r="AT153" s="1233"/>
      <c r="AU153" s="1233"/>
      <c r="AV153" s="1233"/>
      <c r="AW153" s="1233"/>
      <c r="AX153" s="1233"/>
      <c r="AY153" s="1233"/>
      <c r="AZ153" s="1233"/>
      <c r="BA153" s="1233"/>
      <c r="BB153" s="1233"/>
      <c r="BC153" s="1233"/>
      <c r="BD153" s="1233"/>
      <c r="BE153" s="1233"/>
      <c r="BF153" s="1233"/>
      <c r="BG153" s="1233"/>
      <c r="BH153" s="1233"/>
      <c r="BI153" s="1233"/>
      <c r="BJ153" s="1233"/>
      <c r="BK153" s="1233"/>
      <c r="BL153" s="1233"/>
      <c r="BM153" s="1233"/>
      <c r="BN153" s="1233"/>
      <c r="BO153" s="1233"/>
      <c r="BP153" s="1233"/>
      <c r="BQ153" s="1233"/>
      <c r="BR153" s="1233"/>
      <c r="BS153" s="1233"/>
      <c r="BT153" s="1233"/>
      <c r="BU153" s="1233"/>
      <c r="BV153" s="1233"/>
      <c r="BW153" s="1233"/>
      <c r="BX153" s="1233"/>
      <c r="BY153" s="1233"/>
      <c r="BZ153" s="1233"/>
      <c r="CA153" s="1233"/>
      <c r="CB153" s="1233"/>
      <c r="CC153" s="1233"/>
      <c r="CD153" s="1233"/>
      <c r="CE153" s="1233"/>
      <c r="CF153" s="1233"/>
      <c r="CG153" s="1233"/>
      <c r="CH153" s="1233"/>
      <c r="CI153" s="1233"/>
      <c r="CJ153" s="1233"/>
      <c r="CK153" s="1233"/>
      <c r="CL153" s="1233"/>
      <c r="CM153" s="1233"/>
      <c r="CN153" s="1233"/>
      <c r="CO153" s="1233"/>
      <c r="CP153" s="1233"/>
      <c r="CQ153" s="1233"/>
      <c r="CR153" s="1233"/>
      <c r="CS153" s="1233"/>
      <c r="CT153" s="1233"/>
      <c r="CU153" s="1233"/>
      <c r="CV153" s="1233"/>
      <c r="CW153" s="1233"/>
    </row>
    <row r="154" spans="19:101" s="44" customFormat="1" x14ac:dyDescent="0.2">
      <c r="S154" s="1233"/>
      <c r="T154" s="1232"/>
      <c r="U154" s="1232"/>
      <c r="V154" s="1232"/>
      <c r="W154" s="1233"/>
      <c r="X154" s="1233"/>
      <c r="Y154" s="1233"/>
      <c r="Z154" s="1233"/>
      <c r="AA154" s="1233"/>
      <c r="AB154" s="1233"/>
      <c r="AC154" s="1233"/>
      <c r="AD154" s="1233"/>
      <c r="AE154" s="1233"/>
      <c r="AF154" s="1233"/>
      <c r="AG154" s="1233"/>
      <c r="AH154" s="1233"/>
      <c r="AI154" s="1233"/>
      <c r="AJ154" s="1233"/>
      <c r="AK154" s="1233"/>
      <c r="AL154" s="1233"/>
      <c r="AM154" s="1233"/>
      <c r="AN154" s="1233"/>
      <c r="AO154" s="1233"/>
      <c r="AP154" s="1233"/>
      <c r="AQ154" s="1233"/>
      <c r="AR154" s="1233"/>
      <c r="AS154" s="1233"/>
      <c r="AT154" s="1233"/>
      <c r="AU154" s="1233"/>
      <c r="AV154" s="1233"/>
      <c r="AW154" s="1233"/>
      <c r="AX154" s="1233"/>
      <c r="AY154" s="1233"/>
      <c r="AZ154" s="1233"/>
      <c r="BA154" s="1233"/>
      <c r="BB154" s="1233"/>
      <c r="BC154" s="1233"/>
      <c r="BD154" s="1233"/>
      <c r="BE154" s="1233"/>
      <c r="BF154" s="1233"/>
      <c r="BG154" s="1233"/>
      <c r="BH154" s="1233"/>
      <c r="BI154" s="1233"/>
      <c r="BJ154" s="1233"/>
      <c r="BK154" s="1233"/>
      <c r="BL154" s="1233"/>
      <c r="BM154" s="1233"/>
      <c r="BN154" s="1233"/>
      <c r="BO154" s="1233"/>
      <c r="BP154" s="1233"/>
      <c r="BQ154" s="1233"/>
      <c r="BR154" s="1233"/>
      <c r="BS154" s="1233"/>
      <c r="BT154" s="1233"/>
      <c r="BU154" s="1233"/>
      <c r="BV154" s="1233"/>
      <c r="BW154" s="1233"/>
      <c r="BX154" s="1233"/>
      <c r="BY154" s="1233"/>
      <c r="BZ154" s="1233"/>
      <c r="CA154" s="1233"/>
      <c r="CB154" s="1233"/>
      <c r="CC154" s="1233"/>
      <c r="CD154" s="1233"/>
      <c r="CE154" s="1233"/>
      <c r="CF154" s="1233"/>
      <c r="CG154" s="1233"/>
      <c r="CH154" s="1233"/>
      <c r="CI154" s="1233"/>
      <c r="CJ154" s="1233"/>
      <c r="CK154" s="1233"/>
      <c r="CL154" s="1233"/>
      <c r="CM154" s="1233"/>
      <c r="CN154" s="1233"/>
      <c r="CO154" s="1233"/>
      <c r="CP154" s="1233"/>
      <c r="CQ154" s="1233"/>
      <c r="CR154" s="1233"/>
      <c r="CS154" s="1233"/>
      <c r="CT154" s="1233"/>
      <c r="CU154" s="1233"/>
      <c r="CV154" s="1233"/>
      <c r="CW154" s="1233"/>
    </row>
    <row r="155" spans="19:101" s="44" customFormat="1" x14ac:dyDescent="0.2">
      <c r="S155" s="1233"/>
      <c r="T155" s="1232"/>
      <c r="U155" s="1232"/>
      <c r="V155" s="1232"/>
      <c r="W155" s="1233"/>
      <c r="X155" s="1233"/>
      <c r="Y155" s="1233"/>
      <c r="Z155" s="1233"/>
      <c r="AA155" s="1233"/>
      <c r="AB155" s="1233"/>
      <c r="AC155" s="1233"/>
      <c r="AD155" s="1233"/>
      <c r="AE155" s="1233"/>
      <c r="AF155" s="1233"/>
      <c r="AG155" s="1233"/>
      <c r="AH155" s="1233"/>
      <c r="AI155" s="1233"/>
      <c r="AJ155" s="1233"/>
      <c r="AK155" s="1233"/>
      <c r="AL155" s="1233"/>
      <c r="AM155" s="1233"/>
      <c r="AN155" s="1233"/>
      <c r="AO155" s="1233"/>
      <c r="AP155" s="1233"/>
      <c r="AQ155" s="1233"/>
      <c r="AR155" s="1233"/>
      <c r="AS155" s="1233"/>
      <c r="AT155" s="1233"/>
      <c r="AU155" s="1233"/>
      <c r="AV155" s="1233"/>
      <c r="AW155" s="1233"/>
      <c r="AX155" s="1233"/>
      <c r="AY155" s="1233"/>
      <c r="AZ155" s="1233"/>
      <c r="BA155" s="1233"/>
      <c r="BB155" s="1233"/>
      <c r="BC155" s="1233"/>
      <c r="BD155" s="1233"/>
      <c r="BE155" s="1233"/>
      <c r="BF155" s="1233"/>
      <c r="BG155" s="1233"/>
      <c r="BH155" s="1233"/>
      <c r="BI155" s="1233"/>
      <c r="BJ155" s="1233"/>
      <c r="BK155" s="1233"/>
      <c r="BL155" s="1233"/>
      <c r="BM155" s="1233"/>
      <c r="BN155" s="1233"/>
      <c r="BO155" s="1233"/>
      <c r="BP155" s="1233"/>
      <c r="BQ155" s="1233"/>
      <c r="BR155" s="1233"/>
      <c r="BS155" s="1233"/>
      <c r="BT155" s="1233"/>
      <c r="BU155" s="1233"/>
      <c r="BV155" s="1233"/>
      <c r="BW155" s="1233"/>
      <c r="BX155" s="1233"/>
      <c r="BY155" s="1233"/>
      <c r="BZ155" s="1233"/>
      <c r="CA155" s="1233"/>
      <c r="CB155" s="1233"/>
      <c r="CC155" s="1233"/>
      <c r="CD155" s="1233"/>
      <c r="CE155" s="1233"/>
      <c r="CF155" s="1233"/>
      <c r="CG155" s="1233"/>
      <c r="CH155" s="1233"/>
      <c r="CI155" s="1233"/>
      <c r="CJ155" s="1233"/>
      <c r="CK155" s="1233"/>
      <c r="CL155" s="1233"/>
      <c r="CM155" s="1233"/>
      <c r="CN155" s="1233"/>
      <c r="CO155" s="1233"/>
      <c r="CP155" s="1233"/>
      <c r="CQ155" s="1233"/>
      <c r="CR155" s="1233"/>
      <c r="CS155" s="1233"/>
      <c r="CT155" s="1233"/>
      <c r="CU155" s="1233"/>
      <c r="CV155" s="1233"/>
      <c r="CW155" s="1233"/>
    </row>
    <row r="156" spans="19:101" s="44" customFormat="1" x14ac:dyDescent="0.2">
      <c r="S156" s="1233"/>
      <c r="T156" s="1232"/>
      <c r="U156" s="1232"/>
      <c r="V156" s="1232"/>
      <c r="W156" s="1233"/>
      <c r="X156" s="1233"/>
      <c r="Y156" s="1233"/>
      <c r="Z156" s="1233"/>
      <c r="AA156" s="1233"/>
      <c r="AB156" s="1233"/>
      <c r="AC156" s="1233"/>
      <c r="AD156" s="1233"/>
      <c r="AE156" s="1233"/>
      <c r="AF156" s="1233"/>
      <c r="AG156" s="1233"/>
      <c r="AH156" s="1233"/>
      <c r="AI156" s="1233"/>
      <c r="AJ156" s="1233"/>
      <c r="AK156" s="1233"/>
      <c r="AL156" s="1233"/>
      <c r="AM156" s="1233"/>
      <c r="AN156" s="1233"/>
      <c r="AO156" s="1233"/>
      <c r="AP156" s="1233"/>
      <c r="AQ156" s="1233"/>
      <c r="AR156" s="1233"/>
      <c r="AS156" s="1233"/>
      <c r="AT156" s="1233"/>
      <c r="AU156" s="1233"/>
      <c r="AV156" s="1233"/>
      <c r="AW156" s="1233"/>
      <c r="AX156" s="1233"/>
      <c r="AY156" s="1233"/>
      <c r="AZ156" s="1233"/>
      <c r="BA156" s="1233"/>
      <c r="BB156" s="1233"/>
      <c r="BC156" s="1233"/>
      <c r="BD156" s="1233"/>
      <c r="BE156" s="1233"/>
      <c r="BF156" s="1233"/>
      <c r="BG156" s="1233"/>
      <c r="BH156" s="1233"/>
      <c r="BI156" s="1233"/>
      <c r="BJ156" s="1233"/>
      <c r="BK156" s="1233"/>
      <c r="BL156" s="1233"/>
      <c r="BM156" s="1233"/>
      <c r="BN156" s="1233"/>
      <c r="BO156" s="1233"/>
      <c r="BP156" s="1233"/>
      <c r="BQ156" s="1233"/>
      <c r="BR156" s="1233"/>
      <c r="BS156" s="1233"/>
      <c r="BT156" s="1233"/>
      <c r="BU156" s="1233"/>
      <c r="BV156" s="1233"/>
      <c r="BW156" s="1233"/>
      <c r="BX156" s="1233"/>
      <c r="BY156" s="1233"/>
      <c r="BZ156" s="1233"/>
      <c r="CA156" s="1233"/>
      <c r="CB156" s="1233"/>
      <c r="CC156" s="1233"/>
      <c r="CD156" s="1233"/>
      <c r="CE156" s="1233"/>
      <c r="CF156" s="1233"/>
      <c r="CG156" s="1233"/>
      <c r="CH156" s="1233"/>
      <c r="CI156" s="1233"/>
      <c r="CJ156" s="1233"/>
      <c r="CK156" s="1233"/>
      <c r="CL156" s="1233"/>
      <c r="CM156" s="1233"/>
      <c r="CN156" s="1233"/>
      <c r="CO156" s="1233"/>
      <c r="CP156" s="1233"/>
      <c r="CQ156" s="1233"/>
      <c r="CR156" s="1233"/>
      <c r="CS156" s="1233"/>
      <c r="CT156" s="1233"/>
      <c r="CU156" s="1233"/>
      <c r="CV156" s="1233"/>
      <c r="CW156" s="1233"/>
    </row>
    <row r="157" spans="19:101" s="44" customFormat="1" x14ac:dyDescent="0.2">
      <c r="S157" s="1233"/>
      <c r="T157" s="1232"/>
      <c r="U157" s="1232"/>
      <c r="V157" s="1232"/>
      <c r="W157" s="1233"/>
      <c r="X157" s="1233"/>
      <c r="Y157" s="1233"/>
      <c r="Z157" s="1233"/>
      <c r="AA157" s="1233"/>
      <c r="AB157" s="1233"/>
      <c r="AC157" s="1233"/>
      <c r="AD157" s="1233"/>
      <c r="AE157" s="1233"/>
      <c r="AF157" s="1233"/>
      <c r="AG157" s="1233"/>
      <c r="AH157" s="1233"/>
      <c r="AI157" s="1233"/>
      <c r="AJ157" s="1233"/>
      <c r="AK157" s="1233"/>
      <c r="AL157" s="1233"/>
      <c r="AM157" s="1233"/>
      <c r="AN157" s="1233"/>
      <c r="AO157" s="1233"/>
      <c r="AP157" s="1233"/>
      <c r="AQ157" s="1233"/>
      <c r="AR157" s="1233"/>
      <c r="AS157" s="1233"/>
      <c r="AT157" s="1233"/>
      <c r="AU157" s="1233"/>
      <c r="AV157" s="1233"/>
      <c r="AW157" s="1233"/>
      <c r="AX157" s="1233"/>
      <c r="AY157" s="1233"/>
      <c r="AZ157" s="1233"/>
      <c r="BA157" s="1233"/>
      <c r="BB157" s="1233"/>
      <c r="BC157" s="1233"/>
      <c r="BD157" s="1233"/>
      <c r="BE157" s="1233"/>
      <c r="BF157" s="1233"/>
      <c r="BG157" s="1233"/>
      <c r="BH157" s="1233"/>
      <c r="BI157" s="1233"/>
      <c r="BJ157" s="1233"/>
      <c r="BK157" s="1233"/>
      <c r="BL157" s="1233"/>
      <c r="BM157" s="1233"/>
      <c r="BN157" s="1233"/>
      <c r="BO157" s="1233"/>
      <c r="BP157" s="1233"/>
      <c r="BQ157" s="1233"/>
      <c r="BR157" s="1233"/>
      <c r="BS157" s="1233"/>
      <c r="BT157" s="1233"/>
      <c r="BU157" s="1233"/>
      <c r="BV157" s="1233"/>
      <c r="BW157" s="1233"/>
      <c r="BX157" s="1233"/>
      <c r="BY157" s="1233"/>
      <c r="BZ157" s="1233"/>
      <c r="CA157" s="1233"/>
      <c r="CB157" s="1233"/>
      <c r="CC157" s="1233"/>
      <c r="CD157" s="1233"/>
      <c r="CE157" s="1233"/>
      <c r="CF157" s="1233"/>
      <c r="CG157" s="1233"/>
      <c r="CH157" s="1233"/>
      <c r="CI157" s="1233"/>
      <c r="CJ157" s="1233"/>
      <c r="CK157" s="1233"/>
      <c r="CL157" s="1233"/>
      <c r="CM157" s="1233"/>
      <c r="CN157" s="1233"/>
      <c r="CO157" s="1233"/>
      <c r="CP157" s="1233"/>
      <c r="CQ157" s="1233"/>
      <c r="CR157" s="1233"/>
      <c r="CS157" s="1233"/>
      <c r="CT157" s="1233"/>
      <c r="CU157" s="1233"/>
      <c r="CV157" s="1233"/>
      <c r="CW157" s="1233"/>
    </row>
    <row r="158" spans="19:101" s="44" customFormat="1" x14ac:dyDescent="0.2">
      <c r="S158" s="1233"/>
      <c r="T158" s="1232"/>
      <c r="U158" s="1232"/>
      <c r="V158" s="1232"/>
      <c r="W158" s="1233"/>
      <c r="X158" s="1233"/>
      <c r="Y158" s="1233"/>
      <c r="Z158" s="1233"/>
      <c r="AA158" s="1233"/>
      <c r="AB158" s="1233"/>
      <c r="AC158" s="1233"/>
      <c r="AD158" s="1233"/>
      <c r="AE158" s="1233"/>
      <c r="AF158" s="1233"/>
      <c r="AG158" s="1233"/>
      <c r="AH158" s="1233"/>
      <c r="AI158" s="1233"/>
      <c r="AJ158" s="1233"/>
      <c r="AK158" s="1233"/>
      <c r="AL158" s="1233"/>
      <c r="AM158" s="1233"/>
      <c r="AN158" s="1233"/>
      <c r="AO158" s="1233"/>
      <c r="AP158" s="1233"/>
      <c r="AQ158" s="1233"/>
      <c r="AR158" s="1233"/>
      <c r="AS158" s="1233"/>
      <c r="AT158" s="1233"/>
      <c r="AU158" s="1233"/>
      <c r="AV158" s="1233"/>
      <c r="AW158" s="1233"/>
      <c r="AX158" s="1233"/>
      <c r="AY158" s="1233"/>
      <c r="AZ158" s="1233"/>
      <c r="BA158" s="1233"/>
      <c r="BB158" s="1233"/>
      <c r="BC158" s="1233"/>
      <c r="BD158" s="1233"/>
      <c r="BE158" s="1233"/>
      <c r="BF158" s="1233"/>
      <c r="BG158" s="1233"/>
      <c r="BH158" s="1233"/>
      <c r="BI158" s="1233"/>
      <c r="BJ158" s="1233"/>
      <c r="BK158" s="1233"/>
      <c r="BL158" s="1233"/>
      <c r="BM158" s="1233"/>
      <c r="BN158" s="1233"/>
      <c r="BO158" s="1233"/>
      <c r="BP158" s="1233"/>
      <c r="BQ158" s="1233"/>
      <c r="BR158" s="1233"/>
      <c r="BS158" s="1233"/>
      <c r="BT158" s="1233"/>
      <c r="BU158" s="1233"/>
      <c r="BV158" s="1233"/>
      <c r="BW158" s="1233"/>
      <c r="BX158" s="1233"/>
      <c r="BY158" s="1233"/>
      <c r="BZ158" s="1233"/>
      <c r="CA158" s="1233"/>
      <c r="CB158" s="1233"/>
      <c r="CC158" s="1233"/>
      <c r="CD158" s="1233"/>
      <c r="CE158" s="1233"/>
      <c r="CF158" s="1233"/>
      <c r="CG158" s="1233"/>
      <c r="CH158" s="1233"/>
      <c r="CI158" s="1233"/>
      <c r="CJ158" s="1233"/>
      <c r="CK158" s="1233"/>
      <c r="CL158" s="1233"/>
      <c r="CM158" s="1233"/>
      <c r="CN158" s="1233"/>
      <c r="CO158" s="1233"/>
      <c r="CP158" s="1233"/>
      <c r="CQ158" s="1233"/>
      <c r="CR158" s="1233"/>
      <c r="CS158" s="1233"/>
      <c r="CT158" s="1233"/>
      <c r="CU158" s="1233"/>
      <c r="CV158" s="1233"/>
      <c r="CW158" s="1233"/>
    </row>
    <row r="159" spans="19:101" s="44" customFormat="1" x14ac:dyDescent="0.2">
      <c r="S159" s="1233"/>
      <c r="T159" s="1232"/>
      <c r="U159" s="1232"/>
      <c r="V159" s="1232"/>
      <c r="W159" s="1233"/>
      <c r="X159" s="1233"/>
      <c r="Y159" s="1233"/>
      <c r="Z159" s="1233"/>
      <c r="AA159" s="1233"/>
      <c r="AB159" s="1233"/>
      <c r="AC159" s="1233"/>
      <c r="AD159" s="1233"/>
      <c r="AE159" s="1233"/>
      <c r="AF159" s="1233"/>
      <c r="AG159" s="1233"/>
      <c r="AH159" s="1233"/>
      <c r="AI159" s="1233"/>
      <c r="AJ159" s="1233"/>
      <c r="AK159" s="1233"/>
      <c r="AL159" s="1233"/>
      <c r="AM159" s="1233"/>
      <c r="AN159" s="1233"/>
      <c r="AO159" s="1233"/>
      <c r="AP159" s="1233"/>
      <c r="AQ159" s="1233"/>
      <c r="AR159" s="1233"/>
      <c r="AS159" s="1233"/>
      <c r="AT159" s="1233"/>
      <c r="AU159" s="1233"/>
      <c r="AV159" s="1233"/>
      <c r="AW159" s="1233"/>
      <c r="AX159" s="1233"/>
      <c r="AY159" s="1233"/>
      <c r="AZ159" s="1233"/>
      <c r="BA159" s="1233"/>
      <c r="BB159" s="1233"/>
      <c r="BC159" s="1233"/>
      <c r="BD159" s="1233"/>
      <c r="BE159" s="1233"/>
      <c r="BF159" s="1233"/>
      <c r="BG159" s="1233"/>
      <c r="BH159" s="1233"/>
      <c r="BI159" s="1233"/>
      <c r="BJ159" s="1233"/>
      <c r="BK159" s="1233"/>
      <c r="BL159" s="1233"/>
      <c r="BM159" s="1233"/>
      <c r="BN159" s="1233"/>
      <c r="BO159" s="1233"/>
      <c r="BP159" s="1233"/>
      <c r="BQ159" s="1233"/>
      <c r="BR159" s="1233"/>
      <c r="BS159" s="1233"/>
      <c r="BT159" s="1233"/>
      <c r="BU159" s="1233"/>
      <c r="BV159" s="1233"/>
      <c r="BW159" s="1233"/>
      <c r="BX159" s="1233"/>
      <c r="BY159" s="1233"/>
      <c r="BZ159" s="1233"/>
      <c r="CA159" s="1233"/>
      <c r="CB159" s="1233"/>
      <c r="CC159" s="1233"/>
      <c r="CD159" s="1233"/>
      <c r="CE159" s="1233"/>
      <c r="CF159" s="1233"/>
      <c r="CG159" s="1233"/>
      <c r="CH159" s="1233"/>
      <c r="CI159" s="1233"/>
      <c r="CJ159" s="1233"/>
      <c r="CK159" s="1233"/>
      <c r="CL159" s="1233"/>
      <c r="CM159" s="1233"/>
      <c r="CN159" s="1233"/>
      <c r="CO159" s="1233"/>
      <c r="CP159" s="1233"/>
      <c r="CQ159" s="1233"/>
      <c r="CR159" s="1233"/>
      <c r="CS159" s="1233"/>
      <c r="CT159" s="1233"/>
      <c r="CU159" s="1233"/>
      <c r="CV159" s="1233"/>
      <c r="CW159" s="1233"/>
    </row>
    <row r="160" spans="19:101" s="44" customFormat="1" x14ac:dyDescent="0.2">
      <c r="S160" s="1233"/>
      <c r="T160" s="1232"/>
      <c r="U160" s="1232"/>
      <c r="V160" s="1232"/>
      <c r="W160" s="1233"/>
      <c r="X160" s="1233"/>
      <c r="Y160" s="1233"/>
      <c r="Z160" s="1233"/>
      <c r="AA160" s="1233"/>
      <c r="AB160" s="1233"/>
      <c r="AC160" s="1233"/>
      <c r="AD160" s="1233"/>
      <c r="AE160" s="1233"/>
      <c r="AF160" s="1233"/>
      <c r="AG160" s="1233"/>
      <c r="AH160" s="1233"/>
      <c r="AI160" s="1233"/>
      <c r="AJ160" s="1233"/>
      <c r="AK160" s="1233"/>
      <c r="AL160" s="1233"/>
      <c r="AM160" s="1233"/>
      <c r="AN160" s="1233"/>
      <c r="AO160" s="1233"/>
      <c r="AP160" s="1233"/>
      <c r="AQ160" s="1233"/>
      <c r="AR160" s="1233"/>
      <c r="AS160" s="1233"/>
      <c r="AT160" s="1233"/>
      <c r="AU160" s="1233"/>
      <c r="AV160" s="1233"/>
      <c r="AW160" s="1233"/>
      <c r="AX160" s="1233"/>
      <c r="AY160" s="1233"/>
      <c r="AZ160" s="1233"/>
      <c r="BA160" s="1233"/>
      <c r="BB160" s="1233"/>
      <c r="BC160" s="1233"/>
      <c r="BD160" s="1233"/>
      <c r="BE160" s="1233"/>
      <c r="BF160" s="1233"/>
      <c r="BG160" s="1233"/>
      <c r="BH160" s="1233"/>
      <c r="BI160" s="1233"/>
      <c r="BJ160" s="1233"/>
      <c r="BK160" s="1233"/>
      <c r="BL160" s="1233"/>
      <c r="BM160" s="1233"/>
      <c r="BN160" s="1233"/>
      <c r="BO160" s="1233"/>
      <c r="BP160" s="1233"/>
      <c r="BQ160" s="1233"/>
      <c r="BR160" s="1233"/>
      <c r="BS160" s="1233"/>
      <c r="BT160" s="1233"/>
      <c r="BU160" s="1233"/>
      <c r="BV160" s="1233"/>
      <c r="BW160" s="1233"/>
      <c r="BX160" s="1233"/>
      <c r="BY160" s="1233"/>
      <c r="BZ160" s="1233"/>
      <c r="CA160" s="1233"/>
      <c r="CB160" s="1233"/>
      <c r="CC160" s="1233"/>
      <c r="CD160" s="1233"/>
      <c r="CE160" s="1233"/>
      <c r="CF160" s="1233"/>
      <c r="CG160" s="1233"/>
      <c r="CH160" s="1233"/>
      <c r="CI160" s="1233"/>
      <c r="CJ160" s="1233"/>
      <c r="CK160" s="1233"/>
      <c r="CL160" s="1233"/>
      <c r="CM160" s="1233"/>
      <c r="CN160" s="1233"/>
      <c r="CO160" s="1233"/>
      <c r="CP160" s="1233"/>
      <c r="CQ160" s="1233"/>
      <c r="CR160" s="1233"/>
      <c r="CS160" s="1233"/>
      <c r="CT160" s="1233"/>
      <c r="CU160" s="1233"/>
      <c r="CV160" s="1233"/>
      <c r="CW160" s="1233"/>
    </row>
    <row r="161" spans="19:101" s="44" customFormat="1" x14ac:dyDescent="0.2">
      <c r="S161" s="1233"/>
      <c r="T161" s="1232"/>
      <c r="U161" s="1232"/>
      <c r="V161" s="1232"/>
      <c r="W161" s="1233"/>
      <c r="X161" s="1233"/>
      <c r="Y161" s="1233"/>
      <c r="Z161" s="1233"/>
      <c r="AA161" s="1233"/>
      <c r="AB161" s="1233"/>
      <c r="AC161" s="1233"/>
      <c r="AD161" s="1233"/>
      <c r="AE161" s="1233"/>
      <c r="AF161" s="1233"/>
      <c r="AG161" s="1233"/>
      <c r="AH161" s="1233"/>
      <c r="AI161" s="1233"/>
      <c r="AJ161" s="1233"/>
      <c r="AK161" s="1233"/>
      <c r="AL161" s="1233"/>
      <c r="AM161" s="1233"/>
      <c r="AN161" s="1233"/>
      <c r="AO161" s="1233"/>
      <c r="AP161" s="1233"/>
      <c r="AQ161" s="1233"/>
      <c r="AR161" s="1233"/>
      <c r="AS161" s="1233"/>
      <c r="AT161" s="1233"/>
      <c r="AU161" s="1233"/>
      <c r="AV161" s="1233"/>
      <c r="AW161" s="1233"/>
      <c r="AX161" s="1233"/>
      <c r="AY161" s="1233"/>
      <c r="AZ161" s="1233"/>
      <c r="BA161" s="1233"/>
      <c r="BB161" s="1233"/>
      <c r="BC161" s="1233"/>
      <c r="BD161" s="1233"/>
      <c r="BE161" s="1233"/>
      <c r="BF161" s="1233"/>
      <c r="BG161" s="1233"/>
      <c r="BH161" s="1233"/>
      <c r="BI161" s="1233"/>
      <c r="BJ161" s="1233"/>
      <c r="BK161" s="1233"/>
      <c r="BL161" s="1233"/>
      <c r="BM161" s="1233"/>
      <c r="BN161" s="1233"/>
      <c r="BO161" s="1233"/>
      <c r="BP161" s="1233"/>
      <c r="BQ161" s="1233"/>
      <c r="BR161" s="1233"/>
      <c r="BS161" s="1233"/>
      <c r="BT161" s="1233"/>
      <c r="BU161" s="1233"/>
      <c r="BV161" s="1233"/>
      <c r="BW161" s="1233"/>
      <c r="BX161" s="1233"/>
      <c r="BY161" s="1233"/>
      <c r="BZ161" s="1233"/>
      <c r="CA161" s="1233"/>
      <c r="CB161" s="1233"/>
      <c r="CC161" s="1233"/>
      <c r="CD161" s="1233"/>
      <c r="CE161" s="1233"/>
      <c r="CF161" s="1233"/>
      <c r="CG161" s="1233"/>
      <c r="CH161" s="1233"/>
      <c r="CI161" s="1233"/>
      <c r="CJ161" s="1233"/>
      <c r="CK161" s="1233"/>
      <c r="CL161" s="1233"/>
      <c r="CM161" s="1233"/>
      <c r="CN161" s="1233"/>
      <c r="CO161" s="1233"/>
      <c r="CP161" s="1233"/>
      <c r="CQ161" s="1233"/>
      <c r="CR161" s="1233"/>
      <c r="CS161" s="1233"/>
      <c r="CT161" s="1233"/>
      <c r="CU161" s="1233"/>
      <c r="CV161" s="1233"/>
      <c r="CW161" s="1233"/>
    </row>
    <row r="162" spans="19:101" s="44" customFormat="1" x14ac:dyDescent="0.2">
      <c r="S162" s="1233"/>
      <c r="T162" s="1232"/>
      <c r="U162" s="1232"/>
      <c r="V162" s="1232"/>
      <c r="W162" s="1233"/>
      <c r="X162" s="1233"/>
      <c r="Y162" s="1233"/>
      <c r="Z162" s="1233"/>
      <c r="AA162" s="1233"/>
      <c r="AB162" s="1233"/>
      <c r="AC162" s="1233"/>
      <c r="AD162" s="1233"/>
      <c r="AE162" s="1233"/>
      <c r="AF162" s="1233"/>
      <c r="AG162" s="1233"/>
      <c r="AH162" s="1233"/>
      <c r="AI162" s="1233"/>
      <c r="AJ162" s="1233"/>
      <c r="AK162" s="1233"/>
      <c r="AL162" s="1233"/>
      <c r="AM162" s="1233"/>
      <c r="AN162" s="1233"/>
      <c r="AO162" s="1233"/>
      <c r="AP162" s="1233"/>
      <c r="AQ162" s="1233"/>
      <c r="AR162" s="1233"/>
      <c r="AS162" s="1233"/>
      <c r="AT162" s="1233"/>
      <c r="AU162" s="1233"/>
      <c r="AV162" s="1233"/>
      <c r="AW162" s="1233"/>
      <c r="AX162" s="1233"/>
      <c r="AY162" s="1233"/>
      <c r="AZ162" s="1233"/>
      <c r="BA162" s="1233"/>
      <c r="BB162" s="1233"/>
      <c r="BC162" s="1233"/>
      <c r="BD162" s="1233"/>
      <c r="BE162" s="1233"/>
      <c r="BF162" s="1233"/>
      <c r="BG162" s="1233"/>
      <c r="BH162" s="1233"/>
      <c r="BI162" s="1233"/>
      <c r="BJ162" s="1233"/>
      <c r="BK162" s="1233"/>
      <c r="BL162" s="1233"/>
      <c r="BM162" s="1233"/>
      <c r="BN162" s="1233"/>
      <c r="BO162" s="1233"/>
      <c r="BP162" s="1233"/>
      <c r="BQ162" s="1233"/>
      <c r="BR162" s="1233"/>
      <c r="BS162" s="1233"/>
      <c r="BT162" s="1233"/>
      <c r="BU162" s="1233"/>
      <c r="BV162" s="1233"/>
      <c r="BW162" s="1233"/>
      <c r="BX162" s="1233"/>
      <c r="BY162" s="1233"/>
      <c r="BZ162" s="1233"/>
      <c r="CA162" s="1233"/>
      <c r="CB162" s="1233"/>
      <c r="CC162" s="1233"/>
      <c r="CD162" s="1233"/>
      <c r="CE162" s="1233"/>
      <c r="CF162" s="1233"/>
      <c r="CG162" s="1233"/>
      <c r="CH162" s="1233"/>
      <c r="CI162" s="1233"/>
      <c r="CJ162" s="1233"/>
      <c r="CK162" s="1233"/>
      <c r="CL162" s="1233"/>
      <c r="CM162" s="1233"/>
      <c r="CN162" s="1233"/>
      <c r="CO162" s="1233"/>
      <c r="CP162" s="1233"/>
      <c r="CQ162" s="1233"/>
      <c r="CR162" s="1233"/>
      <c r="CS162" s="1233"/>
      <c r="CT162" s="1233"/>
      <c r="CU162" s="1233"/>
      <c r="CV162" s="1233"/>
      <c r="CW162" s="1233"/>
    </row>
    <row r="163" spans="19:101" s="44" customFormat="1" x14ac:dyDescent="0.2">
      <c r="S163" s="1233"/>
      <c r="T163" s="1232"/>
      <c r="U163" s="1232"/>
      <c r="V163" s="1232"/>
      <c r="W163" s="1233"/>
      <c r="X163" s="1233"/>
      <c r="Y163" s="1233"/>
      <c r="Z163" s="1233"/>
      <c r="AA163" s="1233"/>
      <c r="AB163" s="1233"/>
      <c r="AC163" s="1233"/>
      <c r="AD163" s="1233"/>
      <c r="AE163" s="1233"/>
      <c r="AF163" s="1233"/>
      <c r="AG163" s="1233"/>
      <c r="AH163" s="1233"/>
      <c r="AI163" s="1233"/>
      <c r="AJ163" s="1233"/>
      <c r="AK163" s="1233"/>
      <c r="AL163" s="1233"/>
      <c r="AM163" s="1233"/>
      <c r="AN163" s="1233"/>
      <c r="AO163" s="1233"/>
      <c r="AP163" s="1233"/>
      <c r="AQ163" s="1233"/>
      <c r="AR163" s="1233"/>
      <c r="AS163" s="1233"/>
      <c r="AT163" s="1233"/>
      <c r="AU163" s="1233"/>
      <c r="AV163" s="1233"/>
      <c r="AW163" s="1233"/>
      <c r="AX163" s="1233"/>
      <c r="AY163" s="1233"/>
      <c r="AZ163" s="1233"/>
      <c r="BA163" s="1233"/>
      <c r="BB163" s="1233"/>
      <c r="BC163" s="1233"/>
      <c r="BD163" s="1233"/>
      <c r="BE163" s="1233"/>
      <c r="BF163" s="1233"/>
      <c r="BG163" s="1233"/>
      <c r="BH163" s="1233"/>
      <c r="BI163" s="1233"/>
      <c r="BJ163" s="1233"/>
      <c r="BK163" s="1233"/>
      <c r="BL163" s="1233"/>
      <c r="BM163" s="1233"/>
      <c r="BN163" s="1233"/>
      <c r="BO163" s="1233"/>
      <c r="BP163" s="1233"/>
      <c r="BQ163" s="1233"/>
      <c r="BR163" s="1233"/>
      <c r="BS163" s="1233"/>
      <c r="BT163" s="1233"/>
      <c r="BU163" s="1233"/>
      <c r="BV163" s="1233"/>
      <c r="BW163" s="1233"/>
      <c r="BX163" s="1233"/>
      <c r="BY163" s="1233"/>
      <c r="BZ163" s="1233"/>
      <c r="CA163" s="1233"/>
      <c r="CB163" s="1233"/>
      <c r="CC163" s="1233"/>
      <c r="CD163" s="1233"/>
      <c r="CE163" s="1233"/>
      <c r="CF163" s="1233"/>
      <c r="CG163" s="1233"/>
      <c r="CH163" s="1233"/>
      <c r="CI163" s="1233"/>
      <c r="CJ163" s="1233"/>
      <c r="CK163" s="1233"/>
      <c r="CL163" s="1233"/>
      <c r="CM163" s="1233"/>
      <c r="CN163" s="1233"/>
      <c r="CO163" s="1233"/>
      <c r="CP163" s="1233"/>
      <c r="CQ163" s="1233"/>
      <c r="CR163" s="1233"/>
      <c r="CS163" s="1233"/>
      <c r="CT163" s="1233"/>
      <c r="CU163" s="1233"/>
      <c r="CV163" s="1233"/>
      <c r="CW163" s="1233"/>
    </row>
    <row r="164" spans="19:101" s="44" customFormat="1" x14ac:dyDescent="0.2">
      <c r="S164" s="1233"/>
      <c r="T164" s="1232"/>
      <c r="U164" s="1232"/>
      <c r="V164" s="1232"/>
      <c r="W164" s="1233"/>
      <c r="X164" s="1233"/>
      <c r="Y164" s="1233"/>
      <c r="Z164" s="1233"/>
      <c r="AA164" s="1233"/>
      <c r="AB164" s="1233"/>
      <c r="AC164" s="1233"/>
      <c r="AD164" s="1233"/>
      <c r="AE164" s="1233"/>
      <c r="AF164" s="1233"/>
      <c r="AG164" s="1233"/>
      <c r="AH164" s="1233"/>
      <c r="AI164" s="1233"/>
      <c r="AJ164" s="1233"/>
      <c r="AK164" s="1233"/>
      <c r="AL164" s="1233"/>
      <c r="AM164" s="1233"/>
      <c r="AN164" s="1233"/>
      <c r="AO164" s="1233"/>
      <c r="AP164" s="1233"/>
      <c r="AQ164" s="1233"/>
      <c r="AR164" s="1233"/>
      <c r="AS164" s="1233"/>
      <c r="AT164" s="1233"/>
      <c r="AU164" s="1233"/>
      <c r="AV164" s="1233"/>
      <c r="AW164" s="1233"/>
      <c r="AX164" s="1233"/>
      <c r="AY164" s="1233"/>
      <c r="AZ164" s="1233"/>
      <c r="BA164" s="1233"/>
      <c r="BB164" s="1233"/>
      <c r="BC164" s="1233"/>
      <c r="BD164" s="1233"/>
      <c r="BE164" s="1233"/>
      <c r="BF164" s="1233"/>
      <c r="BG164" s="1233"/>
      <c r="BH164" s="1233"/>
      <c r="BI164" s="1233"/>
      <c r="BJ164" s="1233"/>
      <c r="BK164" s="1233"/>
      <c r="BL164" s="1233"/>
      <c r="BM164" s="1233"/>
      <c r="BN164" s="1233"/>
      <c r="BO164" s="1233"/>
      <c r="BP164" s="1233"/>
      <c r="BQ164" s="1233"/>
      <c r="BR164" s="1233"/>
      <c r="BS164" s="1233"/>
      <c r="BT164" s="1233"/>
      <c r="BU164" s="1233"/>
      <c r="BV164" s="1233"/>
      <c r="BW164" s="1233"/>
      <c r="BX164" s="1233"/>
      <c r="BY164" s="1233"/>
      <c r="BZ164" s="1233"/>
      <c r="CA164" s="1233"/>
      <c r="CB164" s="1233"/>
      <c r="CC164" s="1233"/>
      <c r="CD164" s="1233"/>
      <c r="CE164" s="1233"/>
      <c r="CF164" s="1233"/>
      <c r="CG164" s="1233"/>
      <c r="CH164" s="1233"/>
      <c r="CI164" s="1233"/>
      <c r="CJ164" s="1233"/>
      <c r="CK164" s="1233"/>
      <c r="CL164" s="1233"/>
      <c r="CM164" s="1233"/>
      <c r="CN164" s="1233"/>
      <c r="CO164" s="1233"/>
      <c r="CP164" s="1233"/>
      <c r="CQ164" s="1233"/>
      <c r="CR164" s="1233"/>
      <c r="CS164" s="1233"/>
      <c r="CT164" s="1233"/>
      <c r="CU164" s="1233"/>
      <c r="CV164" s="1233"/>
      <c r="CW164" s="1233"/>
    </row>
    <row r="165" spans="19:101" s="44" customFormat="1" x14ac:dyDescent="0.2">
      <c r="S165" s="1233"/>
      <c r="T165" s="1232"/>
      <c r="U165" s="1232"/>
      <c r="V165" s="1232"/>
      <c r="W165" s="1233"/>
      <c r="X165" s="1233"/>
      <c r="Y165" s="1233"/>
      <c r="Z165" s="1233"/>
      <c r="AA165" s="1233"/>
      <c r="AB165" s="1233"/>
      <c r="AC165" s="1233"/>
      <c r="AD165" s="1233"/>
      <c r="AE165" s="1233"/>
      <c r="AF165" s="1233"/>
      <c r="AG165" s="1233"/>
      <c r="AH165" s="1233"/>
      <c r="AI165" s="1233"/>
      <c r="AJ165" s="1233"/>
      <c r="AK165" s="1233"/>
      <c r="AL165" s="1233"/>
      <c r="AM165" s="1233"/>
      <c r="AN165" s="1233"/>
      <c r="AO165" s="1233"/>
      <c r="AP165" s="1233"/>
      <c r="AQ165" s="1233"/>
      <c r="AR165" s="1233"/>
      <c r="AS165" s="1233"/>
      <c r="AT165" s="1233"/>
      <c r="AU165" s="1233"/>
      <c r="AV165" s="1233"/>
      <c r="AW165" s="1233"/>
      <c r="AX165" s="1233"/>
      <c r="AY165" s="1233"/>
      <c r="AZ165" s="1233"/>
      <c r="BA165" s="1233"/>
      <c r="BB165" s="1233"/>
      <c r="BC165" s="1233"/>
      <c r="BD165" s="1233"/>
      <c r="BE165" s="1233"/>
      <c r="BF165" s="1233"/>
      <c r="BG165" s="1233"/>
      <c r="BH165" s="1233"/>
      <c r="BI165" s="1233"/>
      <c r="BJ165" s="1233"/>
      <c r="BK165" s="1233"/>
      <c r="BL165" s="1233"/>
      <c r="BM165" s="1233"/>
      <c r="BN165" s="1233"/>
      <c r="BO165" s="1233"/>
      <c r="BP165" s="1233"/>
      <c r="BQ165" s="1233"/>
      <c r="BR165" s="1233"/>
      <c r="BS165" s="1233"/>
      <c r="BT165" s="1233"/>
      <c r="BU165" s="1233"/>
      <c r="BV165" s="1233"/>
      <c r="BW165" s="1233"/>
      <c r="BX165" s="1233"/>
      <c r="BY165" s="1233"/>
      <c r="BZ165" s="1233"/>
      <c r="CA165" s="1233"/>
      <c r="CB165" s="1233"/>
      <c r="CC165" s="1233"/>
      <c r="CD165" s="1233"/>
      <c r="CE165" s="1233"/>
      <c r="CF165" s="1233"/>
      <c r="CG165" s="1233"/>
      <c r="CH165" s="1233"/>
      <c r="CI165" s="1233"/>
      <c r="CJ165" s="1233"/>
      <c r="CK165" s="1233"/>
      <c r="CL165" s="1233"/>
      <c r="CM165" s="1233"/>
      <c r="CN165" s="1233"/>
      <c r="CO165" s="1233"/>
      <c r="CP165" s="1233"/>
      <c r="CQ165" s="1233"/>
      <c r="CR165" s="1233"/>
      <c r="CS165" s="1233"/>
      <c r="CT165" s="1233"/>
      <c r="CU165" s="1233"/>
      <c r="CV165" s="1233"/>
      <c r="CW165" s="1233"/>
    </row>
    <row r="166" spans="19:101" s="44" customFormat="1" x14ac:dyDescent="0.2">
      <c r="S166" s="1233"/>
      <c r="T166" s="1232"/>
      <c r="U166" s="1232"/>
      <c r="V166" s="1232"/>
      <c r="W166" s="1233"/>
      <c r="X166" s="1233"/>
      <c r="Y166" s="1233"/>
      <c r="Z166" s="1233"/>
      <c r="AA166" s="1233"/>
      <c r="AB166" s="1233"/>
      <c r="AC166" s="1233"/>
      <c r="AD166" s="1233"/>
      <c r="AE166" s="1233"/>
      <c r="AF166" s="1233"/>
      <c r="AG166" s="1233"/>
      <c r="AH166" s="1233"/>
      <c r="AI166" s="1233"/>
      <c r="AJ166" s="1233"/>
      <c r="AK166" s="1233"/>
      <c r="AL166" s="1233"/>
      <c r="AM166" s="1233"/>
      <c r="AN166" s="1233"/>
      <c r="AO166" s="1233"/>
      <c r="AP166" s="1233"/>
      <c r="AQ166" s="1233"/>
      <c r="AR166" s="1233"/>
      <c r="AS166" s="1233"/>
      <c r="AT166" s="1233"/>
      <c r="AU166" s="1233"/>
      <c r="AV166" s="1233"/>
      <c r="AW166" s="1233"/>
      <c r="AX166" s="1233"/>
      <c r="AY166" s="1233"/>
      <c r="AZ166" s="1233"/>
      <c r="BA166" s="1233"/>
      <c r="BB166" s="1233"/>
      <c r="BC166" s="1233"/>
      <c r="BD166" s="1233"/>
      <c r="BE166" s="1233"/>
      <c r="BF166" s="1233"/>
      <c r="BG166" s="1233"/>
      <c r="BH166" s="1233"/>
      <c r="BI166" s="1233"/>
      <c r="BJ166" s="1233"/>
      <c r="BK166" s="1233"/>
      <c r="BL166" s="1233"/>
      <c r="BM166" s="1233"/>
      <c r="BN166" s="1233"/>
      <c r="BO166" s="1233"/>
      <c r="BP166" s="1233"/>
      <c r="BQ166" s="1233"/>
      <c r="BR166" s="1233"/>
      <c r="BS166" s="1233"/>
      <c r="BT166" s="1233"/>
      <c r="BU166" s="1233"/>
      <c r="BV166" s="1233"/>
      <c r="BW166" s="1233"/>
      <c r="BX166" s="1233"/>
      <c r="BY166" s="1233"/>
      <c r="BZ166" s="1233"/>
      <c r="CA166" s="1233"/>
      <c r="CB166" s="1233"/>
      <c r="CC166" s="1233"/>
      <c r="CD166" s="1233"/>
      <c r="CE166" s="1233"/>
      <c r="CF166" s="1233"/>
      <c r="CG166" s="1233"/>
      <c r="CH166" s="1233"/>
      <c r="CI166" s="1233"/>
      <c r="CJ166" s="1233"/>
      <c r="CK166" s="1233"/>
      <c r="CL166" s="1233"/>
      <c r="CM166" s="1233"/>
      <c r="CN166" s="1233"/>
      <c r="CO166" s="1233"/>
      <c r="CP166" s="1233"/>
      <c r="CQ166" s="1233"/>
      <c r="CR166" s="1233"/>
      <c r="CS166" s="1233"/>
      <c r="CT166" s="1233"/>
      <c r="CU166" s="1233"/>
      <c r="CV166" s="1233"/>
      <c r="CW166" s="1233"/>
    </row>
    <row r="167" spans="19:101" s="44" customFormat="1" x14ac:dyDescent="0.2">
      <c r="S167" s="1233"/>
      <c r="T167" s="1232"/>
      <c r="U167" s="1232"/>
      <c r="V167" s="1232"/>
      <c r="W167" s="1233"/>
      <c r="X167" s="1233"/>
      <c r="Y167" s="1233"/>
      <c r="Z167" s="1233"/>
      <c r="AA167" s="1233"/>
      <c r="AB167" s="1233"/>
      <c r="AC167" s="1233"/>
      <c r="AD167" s="1233"/>
      <c r="AE167" s="1233"/>
      <c r="AF167" s="1233"/>
      <c r="AG167" s="1233"/>
      <c r="AH167" s="1233"/>
      <c r="AI167" s="1233"/>
      <c r="AJ167" s="1233"/>
      <c r="AK167" s="1233"/>
      <c r="AL167" s="1233"/>
      <c r="AM167" s="1233"/>
      <c r="AN167" s="1233"/>
      <c r="AO167" s="1233"/>
      <c r="AP167" s="1233"/>
      <c r="AQ167" s="1233"/>
      <c r="AR167" s="1233"/>
      <c r="AS167" s="1233"/>
      <c r="AT167" s="1233"/>
      <c r="AU167" s="1233"/>
      <c r="AV167" s="1233"/>
      <c r="AW167" s="1233"/>
      <c r="AX167" s="1233"/>
      <c r="AY167" s="1233"/>
      <c r="AZ167" s="1233"/>
      <c r="BA167" s="1233"/>
      <c r="BB167" s="1233"/>
      <c r="BC167" s="1233"/>
      <c r="BD167" s="1233"/>
      <c r="BE167" s="1233"/>
      <c r="BF167" s="1233"/>
      <c r="BG167" s="1233"/>
      <c r="BH167" s="1233"/>
      <c r="BI167" s="1233"/>
      <c r="BJ167" s="1233"/>
      <c r="BK167" s="1233"/>
      <c r="BL167" s="1233"/>
      <c r="BM167" s="1233"/>
      <c r="BN167" s="1233"/>
      <c r="BO167" s="1233"/>
      <c r="BP167" s="1233"/>
      <c r="BQ167" s="1233"/>
      <c r="BR167" s="1233"/>
      <c r="BS167" s="1233"/>
      <c r="BT167" s="1233"/>
      <c r="BU167" s="1233"/>
      <c r="BV167" s="1233"/>
      <c r="BW167" s="1233"/>
      <c r="BX167" s="1233"/>
      <c r="BY167" s="1233"/>
      <c r="BZ167" s="1233"/>
      <c r="CA167" s="1233"/>
      <c r="CB167" s="1233"/>
      <c r="CC167" s="1233"/>
      <c r="CD167" s="1233"/>
      <c r="CE167" s="1233"/>
      <c r="CF167" s="1233"/>
      <c r="CG167" s="1233"/>
      <c r="CH167" s="1233"/>
      <c r="CI167" s="1233"/>
      <c r="CJ167" s="1233"/>
      <c r="CK167" s="1233"/>
      <c r="CL167" s="1233"/>
      <c r="CM167" s="1233"/>
      <c r="CN167" s="1233"/>
      <c r="CO167" s="1233"/>
      <c r="CP167" s="1233"/>
      <c r="CQ167" s="1233"/>
      <c r="CR167" s="1233"/>
      <c r="CS167" s="1233"/>
      <c r="CT167" s="1233"/>
      <c r="CU167" s="1233"/>
      <c r="CV167" s="1233"/>
      <c r="CW167" s="1233"/>
    </row>
    <row r="168" spans="19:101" s="44" customFormat="1" x14ac:dyDescent="0.2">
      <c r="S168" s="1233"/>
      <c r="T168" s="1232"/>
      <c r="U168" s="1232"/>
      <c r="V168" s="1232"/>
      <c r="W168" s="1233"/>
      <c r="X168" s="1233"/>
      <c r="Y168" s="1233"/>
      <c r="Z168" s="1233"/>
      <c r="AA168" s="1233"/>
      <c r="AB168" s="1233"/>
      <c r="AC168" s="1233"/>
      <c r="AD168" s="1233"/>
      <c r="AE168" s="1233"/>
      <c r="AF168" s="1233"/>
      <c r="AG168" s="1233"/>
      <c r="AH168" s="1233"/>
      <c r="AI168" s="1233"/>
      <c r="AJ168" s="1233"/>
      <c r="AK168" s="1233"/>
      <c r="AL168" s="1233"/>
      <c r="AM168" s="1233"/>
      <c r="AN168" s="1233"/>
      <c r="AO168" s="1233"/>
      <c r="AP168" s="1233"/>
      <c r="AQ168" s="1233"/>
      <c r="AR168" s="1233"/>
      <c r="AS168" s="1233"/>
      <c r="AT168" s="1233"/>
      <c r="AU168" s="1233"/>
      <c r="AV168" s="1233"/>
      <c r="AW168" s="1233"/>
      <c r="AX168" s="1233"/>
      <c r="AY168" s="1233"/>
      <c r="AZ168" s="1233"/>
      <c r="BA168" s="1233"/>
      <c r="BB168" s="1233"/>
      <c r="BC168" s="1233"/>
      <c r="BD168" s="1233"/>
      <c r="BE168" s="1233"/>
      <c r="BF168" s="1233"/>
      <c r="BG168" s="1233"/>
      <c r="BH168" s="1233"/>
      <c r="BI168" s="1233"/>
      <c r="BJ168" s="1233"/>
      <c r="BK168" s="1233"/>
      <c r="BL168" s="1233"/>
      <c r="BM168" s="1233"/>
      <c r="BN168" s="1233"/>
      <c r="BO168" s="1233"/>
      <c r="BP168" s="1233"/>
      <c r="BQ168" s="1233"/>
      <c r="BR168" s="1233"/>
      <c r="BS168" s="1233"/>
      <c r="BT168" s="1233"/>
      <c r="BU168" s="1233"/>
      <c r="BV168" s="1233"/>
      <c r="BW168" s="1233"/>
      <c r="BX168" s="1233"/>
      <c r="BY168" s="1233"/>
      <c r="BZ168" s="1233"/>
      <c r="CA168" s="1233"/>
      <c r="CB168" s="1233"/>
      <c r="CC168" s="1233"/>
      <c r="CD168" s="1233"/>
      <c r="CE168" s="1233"/>
      <c r="CF168" s="1233"/>
      <c r="CG168" s="1233"/>
      <c r="CH168" s="1233"/>
      <c r="CI168" s="1233"/>
      <c r="CJ168" s="1233"/>
      <c r="CK168" s="1233"/>
      <c r="CL168" s="1233"/>
      <c r="CM168" s="1233"/>
      <c r="CN168" s="1233"/>
      <c r="CO168" s="1233"/>
      <c r="CP168" s="1233"/>
      <c r="CQ168" s="1233"/>
      <c r="CR168" s="1233"/>
      <c r="CS168" s="1233"/>
      <c r="CT168" s="1233"/>
      <c r="CU168" s="1233"/>
      <c r="CV168" s="1233"/>
      <c r="CW168" s="1233"/>
    </row>
    <row r="169" spans="19:101" s="44" customFormat="1" x14ac:dyDescent="0.2">
      <c r="S169" s="1233"/>
      <c r="T169" s="1232"/>
      <c r="U169" s="1232"/>
      <c r="V169" s="1232"/>
      <c r="W169" s="1233"/>
      <c r="X169" s="1233"/>
      <c r="Y169" s="1233"/>
      <c r="Z169" s="1233"/>
      <c r="AA169" s="1233"/>
      <c r="AB169" s="1233"/>
      <c r="AC169" s="1233"/>
      <c r="AD169" s="1233"/>
      <c r="AE169" s="1233"/>
      <c r="AF169" s="1233"/>
      <c r="AG169" s="1233"/>
      <c r="AH169" s="1233"/>
      <c r="AI169" s="1233"/>
      <c r="AJ169" s="1233"/>
      <c r="AK169" s="1233"/>
      <c r="AL169" s="1233"/>
      <c r="AM169" s="1233"/>
      <c r="AN169" s="1233"/>
      <c r="AO169" s="1233"/>
      <c r="AP169" s="1233"/>
      <c r="AQ169" s="1233"/>
      <c r="AR169" s="1233"/>
      <c r="AS169" s="1233"/>
      <c r="AT169" s="1233"/>
      <c r="AU169" s="1233"/>
      <c r="AV169" s="1233"/>
      <c r="AW169" s="1233"/>
      <c r="AX169" s="1233"/>
      <c r="AY169" s="1233"/>
      <c r="AZ169" s="1233"/>
      <c r="BA169" s="1233"/>
      <c r="BB169" s="1233"/>
      <c r="BC169" s="1233"/>
      <c r="BD169" s="1233"/>
      <c r="BE169" s="1233"/>
      <c r="BF169" s="1233"/>
      <c r="BG169" s="1233"/>
      <c r="BH169" s="1233"/>
      <c r="BI169" s="1233"/>
      <c r="BJ169" s="1233"/>
      <c r="BK169" s="1233"/>
      <c r="BL169" s="1233"/>
      <c r="BM169" s="1233"/>
      <c r="BN169" s="1233"/>
      <c r="BO169" s="1233"/>
      <c r="BP169" s="1233"/>
      <c r="BQ169" s="1233"/>
      <c r="BR169" s="1233"/>
      <c r="BS169" s="1233"/>
      <c r="BT169" s="1233"/>
      <c r="BU169" s="1233"/>
      <c r="BV169" s="1233"/>
      <c r="BW169" s="1233"/>
      <c r="BX169" s="1233"/>
      <c r="BY169" s="1233"/>
      <c r="BZ169" s="1233"/>
      <c r="CA169" s="1233"/>
      <c r="CB169" s="1233"/>
      <c r="CC169" s="1233"/>
      <c r="CD169" s="1233"/>
      <c r="CE169" s="1233"/>
      <c r="CF169" s="1233"/>
      <c r="CG169" s="1233"/>
      <c r="CH169" s="1233"/>
      <c r="CI169" s="1233"/>
      <c r="CJ169" s="1233"/>
      <c r="CK169" s="1233"/>
      <c r="CL169" s="1233"/>
      <c r="CM169" s="1233"/>
      <c r="CN169" s="1233"/>
      <c r="CO169" s="1233"/>
      <c r="CP169" s="1233"/>
      <c r="CQ169" s="1233"/>
      <c r="CR169" s="1233"/>
      <c r="CS169" s="1233"/>
      <c r="CT169" s="1233"/>
      <c r="CU169" s="1233"/>
      <c r="CV169" s="1233"/>
      <c r="CW169" s="1233"/>
    </row>
    <row r="170" spans="19:101" s="44" customFormat="1" x14ac:dyDescent="0.2">
      <c r="S170" s="1233"/>
      <c r="T170" s="1232"/>
      <c r="U170" s="1232"/>
      <c r="V170" s="1232"/>
      <c r="W170" s="1233"/>
      <c r="X170" s="1233"/>
      <c r="Y170" s="1233"/>
      <c r="Z170" s="1233"/>
      <c r="AA170" s="1233"/>
      <c r="AB170" s="1233"/>
      <c r="AC170" s="1233"/>
      <c r="AD170" s="1233"/>
      <c r="AE170" s="1233"/>
      <c r="AF170" s="1233"/>
      <c r="AG170" s="1233"/>
      <c r="AH170" s="1233"/>
      <c r="AI170" s="1233"/>
      <c r="AJ170" s="1233"/>
      <c r="AK170" s="1233"/>
      <c r="AL170" s="1233"/>
      <c r="AM170" s="1233"/>
      <c r="AN170" s="1233"/>
      <c r="AO170" s="1233"/>
      <c r="AP170" s="1233"/>
      <c r="AQ170" s="1233"/>
      <c r="AR170" s="1233"/>
      <c r="AS170" s="1233"/>
      <c r="AT170" s="1233"/>
      <c r="AU170" s="1233"/>
      <c r="AV170" s="1233"/>
      <c r="AW170" s="1233"/>
      <c r="AX170" s="1233"/>
      <c r="AY170" s="1233"/>
      <c r="AZ170" s="1233"/>
      <c r="BA170" s="1233"/>
      <c r="BB170" s="1233"/>
      <c r="BC170" s="1233"/>
      <c r="BD170" s="1233"/>
      <c r="BE170" s="1233"/>
      <c r="BF170" s="1233"/>
      <c r="BG170" s="1233"/>
      <c r="BH170" s="1233"/>
      <c r="BI170" s="1233"/>
      <c r="BJ170" s="1233"/>
      <c r="BK170" s="1233"/>
      <c r="BL170" s="1233"/>
      <c r="BM170" s="1233"/>
      <c r="BN170" s="1233"/>
      <c r="BO170" s="1233"/>
      <c r="BP170" s="1233"/>
      <c r="BQ170" s="1233"/>
      <c r="BR170" s="1233"/>
      <c r="BS170" s="1233"/>
      <c r="BT170" s="1233"/>
      <c r="BU170" s="1233"/>
      <c r="BV170" s="1233"/>
      <c r="BW170" s="1233"/>
      <c r="BX170" s="1233"/>
      <c r="BY170" s="1233"/>
      <c r="BZ170" s="1233"/>
      <c r="CA170" s="1233"/>
      <c r="CB170" s="1233"/>
      <c r="CC170" s="1233"/>
      <c r="CD170" s="1233"/>
      <c r="CE170" s="1233"/>
      <c r="CF170" s="1233"/>
      <c r="CG170" s="1233"/>
      <c r="CH170" s="1233"/>
      <c r="CI170" s="1233"/>
      <c r="CJ170" s="1233"/>
      <c r="CK170" s="1233"/>
      <c r="CL170" s="1233"/>
      <c r="CM170" s="1233"/>
      <c r="CN170" s="1233"/>
      <c r="CO170" s="1233"/>
      <c r="CP170" s="1233"/>
      <c r="CQ170" s="1233"/>
      <c r="CR170" s="1233"/>
      <c r="CS170" s="1233"/>
      <c r="CT170" s="1233"/>
      <c r="CU170" s="1233"/>
      <c r="CV170" s="1233"/>
      <c r="CW170" s="1233"/>
    </row>
    <row r="171" spans="19:101" s="44" customFormat="1" x14ac:dyDescent="0.2">
      <c r="S171" s="1233"/>
      <c r="T171" s="1232"/>
      <c r="U171" s="1232"/>
      <c r="V171" s="1232"/>
      <c r="W171" s="1233"/>
      <c r="X171" s="1233"/>
      <c r="Y171" s="1233"/>
      <c r="Z171" s="1233"/>
      <c r="AA171" s="1233"/>
      <c r="AB171" s="1233"/>
      <c r="AC171" s="1233"/>
      <c r="AD171" s="1233"/>
      <c r="AE171" s="1233"/>
      <c r="AF171" s="1233"/>
      <c r="AG171" s="1233"/>
      <c r="AH171" s="1233"/>
      <c r="AI171" s="1233"/>
      <c r="AJ171" s="1233"/>
      <c r="AK171" s="1233"/>
      <c r="AL171" s="1233"/>
      <c r="AM171" s="1233"/>
      <c r="AN171" s="1233"/>
      <c r="AO171" s="1233"/>
      <c r="AP171" s="1233"/>
      <c r="AQ171" s="1233"/>
      <c r="AR171" s="1233"/>
      <c r="AS171" s="1233"/>
      <c r="AT171" s="1233"/>
      <c r="AU171" s="1233"/>
      <c r="AV171" s="1233"/>
      <c r="AW171" s="1233"/>
      <c r="AX171" s="1233"/>
      <c r="AY171" s="1233"/>
      <c r="AZ171" s="1233"/>
      <c r="BA171" s="1233"/>
      <c r="BB171" s="1233"/>
      <c r="BC171" s="1233"/>
      <c r="BD171" s="1233"/>
      <c r="BE171" s="1233"/>
      <c r="BF171" s="1233"/>
      <c r="BG171" s="1233"/>
      <c r="BH171" s="1233"/>
      <c r="BI171" s="1233"/>
      <c r="BJ171" s="1233"/>
      <c r="BK171" s="1233"/>
      <c r="BL171" s="1233"/>
      <c r="BM171" s="1233"/>
      <c r="BN171" s="1233"/>
      <c r="BO171" s="1233"/>
      <c r="BP171" s="1233"/>
      <c r="BQ171" s="1233"/>
      <c r="BR171" s="1233"/>
      <c r="BS171" s="1233"/>
      <c r="BT171" s="1233"/>
      <c r="BU171" s="1233"/>
      <c r="BV171" s="1233"/>
      <c r="BW171" s="1233"/>
      <c r="BX171" s="1233"/>
      <c r="BY171" s="1233"/>
      <c r="BZ171" s="1233"/>
      <c r="CA171" s="1233"/>
      <c r="CB171" s="1233"/>
      <c r="CC171" s="1233"/>
      <c r="CD171" s="1233"/>
      <c r="CE171" s="1233"/>
      <c r="CF171" s="1233"/>
      <c r="CG171" s="1233"/>
      <c r="CH171" s="1233"/>
      <c r="CI171" s="1233"/>
      <c r="CJ171" s="1233"/>
      <c r="CK171" s="1233"/>
      <c r="CL171" s="1233"/>
      <c r="CM171" s="1233"/>
      <c r="CN171" s="1233"/>
      <c r="CO171" s="1233"/>
      <c r="CP171" s="1233"/>
      <c r="CQ171" s="1233"/>
      <c r="CR171" s="1233"/>
      <c r="CS171" s="1233"/>
      <c r="CT171" s="1233"/>
      <c r="CU171" s="1233"/>
      <c r="CV171" s="1233"/>
      <c r="CW171" s="1233"/>
    </row>
    <row r="172" spans="19:101" s="44" customFormat="1" x14ac:dyDescent="0.2">
      <c r="S172" s="1233"/>
      <c r="T172" s="1232"/>
      <c r="U172" s="1232"/>
      <c r="V172" s="1232"/>
      <c r="W172" s="1233"/>
      <c r="X172" s="1233"/>
      <c r="Y172" s="1233"/>
      <c r="Z172" s="1233"/>
      <c r="AA172" s="1233"/>
      <c r="AB172" s="1233"/>
      <c r="AC172" s="1233"/>
      <c r="AD172" s="1233"/>
      <c r="AE172" s="1233"/>
      <c r="AF172" s="1233"/>
      <c r="AG172" s="1233"/>
      <c r="AH172" s="1233"/>
      <c r="AI172" s="1233"/>
      <c r="AJ172" s="1233"/>
      <c r="AK172" s="1233"/>
      <c r="AL172" s="1233"/>
      <c r="AM172" s="1233"/>
      <c r="AN172" s="1233"/>
      <c r="AO172" s="1233"/>
      <c r="AP172" s="1233"/>
      <c r="AQ172" s="1233"/>
      <c r="AR172" s="1233"/>
      <c r="AS172" s="1233"/>
      <c r="AT172" s="1233"/>
      <c r="AU172" s="1233"/>
      <c r="AV172" s="1233"/>
      <c r="AW172" s="1233"/>
      <c r="AX172" s="1233"/>
      <c r="AY172" s="1233"/>
      <c r="AZ172" s="1233"/>
      <c r="BA172" s="1233"/>
      <c r="BB172" s="1233"/>
      <c r="BC172" s="1233"/>
      <c r="BD172" s="1233"/>
      <c r="BE172" s="1233"/>
      <c r="BF172" s="1233"/>
      <c r="BG172" s="1233"/>
      <c r="BH172" s="1233"/>
      <c r="BI172" s="1233"/>
      <c r="BJ172" s="1233"/>
      <c r="BK172" s="1233"/>
      <c r="BL172" s="1233"/>
      <c r="BM172" s="1233"/>
      <c r="BN172" s="1233"/>
      <c r="BO172" s="1233"/>
      <c r="BP172" s="1233"/>
      <c r="BQ172" s="1233"/>
      <c r="BR172" s="1233"/>
      <c r="BS172" s="1233"/>
      <c r="BT172" s="1233"/>
      <c r="BU172" s="1233"/>
      <c r="BV172" s="1233"/>
      <c r="BW172" s="1233"/>
      <c r="BX172" s="1233"/>
      <c r="BY172" s="1233"/>
      <c r="BZ172" s="1233"/>
      <c r="CA172" s="1233"/>
      <c r="CB172" s="1233"/>
      <c r="CC172" s="1233"/>
      <c r="CD172" s="1233"/>
      <c r="CE172" s="1233"/>
      <c r="CF172" s="1233"/>
      <c r="CG172" s="1233"/>
      <c r="CH172" s="1233"/>
      <c r="CI172" s="1233"/>
      <c r="CJ172" s="1233"/>
      <c r="CK172" s="1233"/>
      <c r="CL172" s="1233"/>
      <c r="CM172" s="1233"/>
      <c r="CN172" s="1233"/>
      <c r="CO172" s="1233"/>
      <c r="CP172" s="1233"/>
      <c r="CQ172" s="1233"/>
      <c r="CR172" s="1233"/>
      <c r="CS172" s="1233"/>
      <c r="CT172" s="1233"/>
      <c r="CU172" s="1233"/>
      <c r="CV172" s="1233"/>
      <c r="CW172" s="1233"/>
    </row>
    <row r="173" spans="19:101" s="44" customFormat="1" x14ac:dyDescent="0.2">
      <c r="S173" s="1233"/>
      <c r="T173" s="1232"/>
      <c r="U173" s="1232"/>
      <c r="V173" s="1232"/>
      <c r="W173" s="1233"/>
      <c r="X173" s="1233"/>
      <c r="Y173" s="1233"/>
      <c r="Z173" s="1233"/>
      <c r="AA173" s="1233"/>
      <c r="AB173" s="1233"/>
      <c r="AC173" s="1233"/>
      <c r="AD173" s="1233"/>
      <c r="AE173" s="1233"/>
      <c r="AF173" s="1233"/>
      <c r="AG173" s="1233"/>
      <c r="AH173" s="1233"/>
      <c r="AI173" s="1233"/>
      <c r="AJ173" s="1233"/>
      <c r="AK173" s="1233"/>
      <c r="AL173" s="1233"/>
      <c r="AM173" s="1233"/>
      <c r="AN173" s="1233"/>
      <c r="AO173" s="1233"/>
      <c r="AP173" s="1233"/>
      <c r="AQ173" s="1233"/>
      <c r="AR173" s="1233"/>
      <c r="AS173" s="1233"/>
      <c r="AT173" s="1233"/>
      <c r="AU173" s="1233"/>
      <c r="AV173" s="1233"/>
      <c r="AW173" s="1233"/>
      <c r="AX173" s="1233"/>
      <c r="AY173" s="1233"/>
      <c r="AZ173" s="1233"/>
      <c r="BA173" s="1233"/>
      <c r="BB173" s="1233"/>
      <c r="BC173" s="1233"/>
      <c r="BD173" s="1233"/>
      <c r="BE173" s="1233"/>
      <c r="BF173" s="1233"/>
      <c r="BG173" s="1233"/>
      <c r="BH173" s="1233"/>
      <c r="BI173" s="1233"/>
      <c r="BJ173" s="1233"/>
      <c r="BK173" s="1233"/>
      <c r="BL173" s="1233"/>
      <c r="BM173" s="1233"/>
      <c r="BN173" s="1233"/>
      <c r="BO173" s="1233"/>
      <c r="BP173" s="1233"/>
      <c r="BQ173" s="1233"/>
      <c r="BR173" s="1233"/>
      <c r="BS173" s="1233"/>
      <c r="BT173" s="1233"/>
      <c r="BU173" s="1233"/>
      <c r="BV173" s="1233"/>
      <c r="BW173" s="1233"/>
      <c r="BX173" s="1233"/>
      <c r="BY173" s="1233"/>
      <c r="BZ173" s="1233"/>
      <c r="CA173" s="1233"/>
      <c r="CB173" s="1233"/>
      <c r="CC173" s="1233"/>
      <c r="CD173" s="1233"/>
      <c r="CE173" s="1233"/>
      <c r="CF173" s="1233"/>
      <c r="CG173" s="1233"/>
      <c r="CH173" s="1233"/>
      <c r="CI173" s="1233"/>
      <c r="CJ173" s="1233"/>
      <c r="CK173" s="1233"/>
      <c r="CL173" s="1233"/>
      <c r="CM173" s="1233"/>
      <c r="CN173" s="1233"/>
      <c r="CO173" s="1233"/>
      <c r="CP173" s="1233"/>
      <c r="CQ173" s="1233"/>
      <c r="CR173" s="1233"/>
      <c r="CS173" s="1233"/>
      <c r="CT173" s="1233"/>
      <c r="CU173" s="1233"/>
      <c r="CV173" s="1233"/>
      <c r="CW173" s="1233"/>
    </row>
    <row r="174" spans="19:101" s="44" customFormat="1" x14ac:dyDescent="0.2">
      <c r="S174" s="1233"/>
      <c r="T174" s="1232"/>
      <c r="U174" s="1232"/>
      <c r="V174" s="1232"/>
      <c r="W174" s="1233"/>
      <c r="X174" s="1233"/>
      <c r="Y174" s="1233"/>
      <c r="Z174" s="1233"/>
      <c r="AA174" s="1233"/>
      <c r="AB174" s="1233"/>
      <c r="AC174" s="1233"/>
      <c r="AD174" s="1233"/>
      <c r="AE174" s="1233"/>
      <c r="AF174" s="1233"/>
      <c r="AG174" s="1233"/>
      <c r="AH174" s="1233"/>
      <c r="AI174" s="1233"/>
      <c r="AJ174" s="1233"/>
      <c r="AK174" s="1233"/>
      <c r="AL174" s="1233"/>
      <c r="AM174" s="1233"/>
      <c r="AN174" s="1233"/>
      <c r="AO174" s="1233"/>
      <c r="AP174" s="1233"/>
      <c r="AQ174" s="1233"/>
      <c r="AR174" s="1233"/>
      <c r="AS174" s="1233"/>
      <c r="AT174" s="1233"/>
      <c r="AU174" s="1233"/>
      <c r="AV174" s="1233"/>
      <c r="AW174" s="1233"/>
      <c r="AX174" s="1233"/>
      <c r="AY174" s="1233"/>
      <c r="AZ174" s="1233"/>
      <c r="BA174" s="1233"/>
      <c r="BB174" s="1233"/>
      <c r="BC174" s="1233"/>
      <c r="BD174" s="1233"/>
      <c r="BE174" s="1233"/>
      <c r="BF174" s="1233"/>
      <c r="BG174" s="1233"/>
      <c r="BH174" s="1233"/>
      <c r="BI174" s="1233"/>
      <c r="BJ174" s="1233"/>
      <c r="BK174" s="1233"/>
      <c r="BL174" s="1233"/>
      <c r="BM174" s="1233"/>
      <c r="BN174" s="1233"/>
      <c r="BO174" s="1233"/>
      <c r="BP174" s="1233"/>
      <c r="BQ174" s="1233"/>
      <c r="BR174" s="1233"/>
      <c r="BS174" s="1233"/>
      <c r="BT174" s="1233"/>
      <c r="BU174" s="1233"/>
      <c r="BV174" s="1233"/>
      <c r="BW174" s="1233"/>
      <c r="BX174" s="1233"/>
      <c r="BY174" s="1233"/>
      <c r="BZ174" s="1233"/>
      <c r="CA174" s="1233"/>
      <c r="CB174" s="1233"/>
      <c r="CC174" s="1233"/>
      <c r="CD174" s="1233"/>
      <c r="CE174" s="1233"/>
      <c r="CF174" s="1233"/>
      <c r="CG174" s="1233"/>
      <c r="CH174" s="1233"/>
      <c r="CI174" s="1233"/>
      <c r="CJ174" s="1233"/>
      <c r="CK174" s="1233"/>
      <c r="CL174" s="1233"/>
      <c r="CM174" s="1233"/>
      <c r="CN174" s="1233"/>
      <c r="CO174" s="1233"/>
      <c r="CP174" s="1233"/>
      <c r="CQ174" s="1233"/>
      <c r="CR174" s="1233"/>
      <c r="CS174" s="1233"/>
      <c r="CT174" s="1233"/>
      <c r="CU174" s="1233"/>
      <c r="CV174" s="1233"/>
      <c r="CW174" s="1233"/>
    </row>
    <row r="175" spans="19:101" s="44" customFormat="1" x14ac:dyDescent="0.2">
      <c r="S175" s="1233"/>
      <c r="T175" s="1232"/>
      <c r="U175" s="1232"/>
      <c r="V175" s="1232"/>
      <c r="W175" s="1233"/>
      <c r="X175" s="1233"/>
      <c r="Y175" s="1233"/>
      <c r="Z175" s="1233"/>
      <c r="AA175" s="1233"/>
      <c r="AB175" s="1233"/>
      <c r="AC175" s="1233"/>
      <c r="AD175" s="1233"/>
      <c r="AE175" s="1233"/>
      <c r="AF175" s="1233"/>
      <c r="AG175" s="1233"/>
      <c r="AH175" s="1233"/>
      <c r="AI175" s="1233"/>
      <c r="AJ175" s="1233"/>
      <c r="AK175" s="1233"/>
      <c r="AL175" s="1233"/>
      <c r="AM175" s="1233"/>
      <c r="AN175" s="1233"/>
      <c r="AO175" s="1233"/>
      <c r="AP175" s="1233"/>
      <c r="AQ175" s="1233"/>
      <c r="AR175" s="1233"/>
      <c r="AS175" s="1233"/>
      <c r="AT175" s="1233"/>
      <c r="AU175" s="1233"/>
      <c r="AV175" s="1233"/>
      <c r="AW175" s="1233"/>
      <c r="AX175" s="1233"/>
      <c r="AY175" s="1233"/>
      <c r="AZ175" s="1233"/>
      <c r="BA175" s="1233"/>
      <c r="BB175" s="1233"/>
      <c r="BC175" s="1233"/>
      <c r="BD175" s="1233"/>
      <c r="BE175" s="1233"/>
      <c r="BF175" s="1233"/>
      <c r="BG175" s="1233"/>
      <c r="BH175" s="1233"/>
      <c r="BI175" s="1233"/>
      <c r="BJ175" s="1233"/>
      <c r="BK175" s="1233"/>
      <c r="BL175" s="1233"/>
      <c r="BM175" s="1233"/>
      <c r="BN175" s="1233"/>
      <c r="BO175" s="1233"/>
      <c r="BP175" s="1233"/>
      <c r="BQ175" s="1233"/>
      <c r="BR175" s="1233"/>
      <c r="BS175" s="1233"/>
      <c r="BT175" s="1233"/>
      <c r="BU175" s="1233"/>
      <c r="BV175" s="1233"/>
      <c r="BW175" s="1233"/>
      <c r="BX175" s="1233"/>
      <c r="BY175" s="1233"/>
      <c r="BZ175" s="1233"/>
      <c r="CA175" s="1233"/>
      <c r="CB175" s="1233"/>
      <c r="CC175" s="1233"/>
      <c r="CD175" s="1233"/>
      <c r="CE175" s="1233"/>
      <c r="CF175" s="1233"/>
      <c r="CG175" s="1233"/>
      <c r="CH175" s="1233"/>
      <c r="CI175" s="1233"/>
      <c r="CJ175" s="1233"/>
      <c r="CK175" s="1233"/>
      <c r="CL175" s="1233"/>
      <c r="CM175" s="1233"/>
      <c r="CN175" s="1233"/>
      <c r="CO175" s="1233"/>
      <c r="CP175" s="1233"/>
      <c r="CQ175" s="1233"/>
      <c r="CR175" s="1233"/>
      <c r="CS175" s="1233"/>
      <c r="CT175" s="1233"/>
      <c r="CU175" s="1233"/>
      <c r="CV175" s="1233"/>
      <c r="CW175" s="1233"/>
    </row>
    <row r="176" spans="19:101" s="44" customFormat="1" x14ac:dyDescent="0.2">
      <c r="S176" s="1233"/>
      <c r="T176" s="1232"/>
      <c r="U176" s="1232"/>
      <c r="V176" s="1232"/>
      <c r="W176" s="1233"/>
      <c r="X176" s="1233"/>
      <c r="Y176" s="1233"/>
      <c r="Z176" s="1233"/>
      <c r="AA176" s="1233"/>
      <c r="AB176" s="1233"/>
      <c r="AC176" s="1233"/>
      <c r="AD176" s="1233"/>
      <c r="AE176" s="1233"/>
      <c r="AF176" s="1233"/>
      <c r="AG176" s="1233"/>
      <c r="AH176" s="1233"/>
      <c r="AI176" s="1233"/>
      <c r="AJ176" s="1233"/>
      <c r="AK176" s="1233"/>
      <c r="AL176" s="1233"/>
      <c r="AM176" s="1233"/>
      <c r="AN176" s="1233"/>
      <c r="AO176" s="1233"/>
      <c r="AP176" s="1233"/>
      <c r="AQ176" s="1233"/>
      <c r="AR176" s="1233"/>
      <c r="AS176" s="1233"/>
      <c r="AT176" s="1233"/>
      <c r="AU176" s="1233"/>
      <c r="AV176" s="1233"/>
      <c r="AW176" s="1233"/>
      <c r="AX176" s="1233"/>
      <c r="AY176" s="1233"/>
      <c r="AZ176" s="1233"/>
      <c r="BA176" s="1233"/>
      <c r="BB176" s="1233"/>
      <c r="BC176" s="1233"/>
      <c r="BD176" s="1233"/>
      <c r="BE176" s="1233"/>
      <c r="BF176" s="1233"/>
      <c r="BG176" s="1233"/>
      <c r="BH176" s="1233"/>
      <c r="BI176" s="1233"/>
      <c r="BJ176" s="1233"/>
      <c r="BK176" s="1233"/>
      <c r="BL176" s="1233"/>
      <c r="BM176" s="1233"/>
      <c r="BN176" s="1233"/>
      <c r="BO176" s="1233"/>
      <c r="BP176" s="1233"/>
      <c r="BQ176" s="1233"/>
      <c r="BR176" s="1233"/>
      <c r="BS176" s="1233"/>
      <c r="BT176" s="1233"/>
      <c r="BU176" s="1233"/>
      <c r="BV176" s="1233"/>
      <c r="BW176" s="1233"/>
      <c r="BX176" s="1233"/>
      <c r="BY176" s="1233"/>
      <c r="BZ176" s="1233"/>
      <c r="CA176" s="1233"/>
      <c r="CB176" s="1233"/>
      <c r="CC176" s="1233"/>
      <c r="CD176" s="1233"/>
      <c r="CE176" s="1233"/>
      <c r="CF176" s="1233"/>
      <c r="CG176" s="1233"/>
      <c r="CH176" s="1233"/>
      <c r="CI176" s="1233"/>
      <c r="CJ176" s="1233"/>
      <c r="CK176" s="1233"/>
      <c r="CL176" s="1233"/>
      <c r="CM176" s="1233"/>
      <c r="CN176" s="1233"/>
      <c r="CO176" s="1233"/>
      <c r="CP176" s="1233"/>
      <c r="CQ176" s="1233"/>
      <c r="CR176" s="1233"/>
      <c r="CS176" s="1233"/>
      <c r="CT176" s="1233"/>
      <c r="CU176" s="1233"/>
      <c r="CV176" s="1233"/>
      <c r="CW176" s="1233"/>
    </row>
    <row r="177" spans="19:101" s="44" customFormat="1" x14ac:dyDescent="0.2">
      <c r="S177" s="1233"/>
      <c r="T177" s="1232"/>
      <c r="U177" s="1232"/>
      <c r="V177" s="1232"/>
      <c r="W177" s="1233"/>
      <c r="X177" s="1233"/>
      <c r="Y177" s="1233"/>
      <c r="Z177" s="1233"/>
      <c r="AA177" s="1233"/>
      <c r="AB177" s="1233"/>
      <c r="AC177" s="1233"/>
      <c r="AD177" s="1233"/>
      <c r="AE177" s="1233"/>
      <c r="AF177" s="1233"/>
      <c r="AG177" s="1233"/>
      <c r="AH177" s="1233"/>
      <c r="AI177" s="1233"/>
      <c r="AJ177" s="1233"/>
      <c r="AK177" s="1233"/>
      <c r="AL177" s="1233"/>
      <c r="AM177" s="1233"/>
      <c r="AN177" s="1233"/>
      <c r="AO177" s="1233"/>
      <c r="AP177" s="1233"/>
      <c r="AQ177" s="1233"/>
      <c r="AR177" s="1233"/>
      <c r="AS177" s="1233"/>
      <c r="AT177" s="1233"/>
      <c r="AU177" s="1233"/>
      <c r="AV177" s="1233"/>
      <c r="AW177" s="1233"/>
      <c r="AX177" s="1233"/>
      <c r="AY177" s="1233"/>
      <c r="AZ177" s="1233"/>
      <c r="BA177" s="1233"/>
      <c r="BB177" s="1233"/>
      <c r="BC177" s="1233"/>
      <c r="BD177" s="1233"/>
      <c r="BE177" s="1233"/>
      <c r="BF177" s="1233"/>
      <c r="BG177" s="1233"/>
      <c r="BH177" s="1233"/>
      <c r="BI177" s="1233"/>
      <c r="BJ177" s="1233"/>
      <c r="BK177" s="1233"/>
      <c r="BL177" s="1233"/>
      <c r="BM177" s="1233"/>
      <c r="BN177" s="1233"/>
      <c r="BO177" s="1233"/>
      <c r="BP177" s="1233"/>
      <c r="BQ177" s="1233"/>
      <c r="BR177" s="1233"/>
      <c r="BS177" s="1233"/>
      <c r="BT177" s="1233"/>
      <c r="BU177" s="1233"/>
      <c r="BV177" s="1233"/>
      <c r="BW177" s="1233"/>
      <c r="BX177" s="1233"/>
      <c r="BY177" s="1233"/>
      <c r="BZ177" s="1233"/>
      <c r="CA177" s="1233"/>
      <c r="CB177" s="1233"/>
      <c r="CC177" s="1233"/>
      <c r="CD177" s="1233"/>
      <c r="CE177" s="1233"/>
      <c r="CF177" s="1233"/>
      <c r="CG177" s="1233"/>
      <c r="CH177" s="1233"/>
      <c r="CI177" s="1233"/>
      <c r="CJ177" s="1233"/>
      <c r="CK177" s="1233"/>
      <c r="CL177" s="1233"/>
      <c r="CM177" s="1233"/>
      <c r="CN177" s="1233"/>
      <c r="CO177" s="1233"/>
      <c r="CP177" s="1233"/>
      <c r="CQ177" s="1233"/>
      <c r="CR177" s="1233"/>
      <c r="CS177" s="1233"/>
      <c r="CT177" s="1233"/>
      <c r="CU177" s="1233"/>
      <c r="CV177" s="1233"/>
      <c r="CW177" s="1233"/>
    </row>
    <row r="178" spans="19:101" s="44" customFormat="1" x14ac:dyDescent="0.2">
      <c r="S178" s="1233"/>
      <c r="T178" s="1232"/>
      <c r="U178" s="1232"/>
      <c r="V178" s="1232"/>
      <c r="W178" s="1233"/>
      <c r="X178" s="1233"/>
      <c r="Y178" s="1233"/>
      <c r="Z178" s="1233"/>
      <c r="AA178" s="1233"/>
      <c r="AB178" s="1233"/>
      <c r="AC178" s="1233"/>
      <c r="AD178" s="1233"/>
      <c r="AE178" s="1233"/>
      <c r="AF178" s="1233"/>
      <c r="AG178" s="1233"/>
      <c r="AH178" s="1233"/>
      <c r="AI178" s="1233"/>
      <c r="AJ178" s="1233"/>
      <c r="AK178" s="1233"/>
      <c r="AL178" s="1233"/>
      <c r="AM178" s="1233"/>
      <c r="AN178" s="1233"/>
      <c r="AO178" s="1233"/>
      <c r="AP178" s="1233"/>
      <c r="AQ178" s="1233"/>
      <c r="AR178" s="1233"/>
      <c r="AS178" s="1233"/>
      <c r="AT178" s="1233"/>
      <c r="AU178" s="1233"/>
      <c r="AV178" s="1233"/>
      <c r="AW178" s="1233"/>
      <c r="AX178" s="1233"/>
      <c r="AY178" s="1233"/>
      <c r="AZ178" s="1233"/>
      <c r="BA178" s="1233"/>
      <c r="BB178" s="1233"/>
      <c r="BC178" s="1233"/>
      <c r="BD178" s="1233"/>
      <c r="BE178" s="1233"/>
      <c r="BF178" s="1233"/>
      <c r="BG178" s="1233"/>
      <c r="BH178" s="1233"/>
      <c r="BI178" s="1233"/>
      <c r="BJ178" s="1233"/>
      <c r="BK178" s="1233"/>
      <c r="BL178" s="1233"/>
      <c r="BM178" s="1233"/>
      <c r="BN178" s="1233"/>
      <c r="BO178" s="1233"/>
      <c r="BP178" s="1233"/>
      <c r="BQ178" s="1233"/>
      <c r="BR178" s="1233"/>
      <c r="BS178" s="1233"/>
      <c r="BT178" s="1233"/>
      <c r="BU178" s="1233"/>
      <c r="BV178" s="1233"/>
      <c r="BW178" s="1233"/>
      <c r="BX178" s="1233"/>
      <c r="BY178" s="1233"/>
      <c r="BZ178" s="1233"/>
      <c r="CA178" s="1233"/>
      <c r="CB178" s="1233"/>
      <c r="CC178" s="1233"/>
      <c r="CD178" s="1233"/>
      <c r="CE178" s="1233"/>
      <c r="CF178" s="1233"/>
      <c r="CG178" s="1233"/>
      <c r="CH178" s="1233"/>
      <c r="CI178" s="1233"/>
      <c r="CJ178" s="1233"/>
      <c r="CK178" s="1233"/>
      <c r="CL178" s="1233"/>
      <c r="CM178" s="1233"/>
      <c r="CN178" s="1233"/>
      <c r="CO178" s="1233"/>
      <c r="CP178" s="1233"/>
      <c r="CQ178" s="1233"/>
      <c r="CR178" s="1233"/>
      <c r="CS178" s="1233"/>
      <c r="CT178" s="1233"/>
      <c r="CU178" s="1233"/>
      <c r="CV178" s="1233"/>
      <c r="CW178" s="1233"/>
    </row>
    <row r="179" spans="19:101" s="44" customFormat="1" x14ac:dyDescent="0.2">
      <c r="S179" s="1233"/>
      <c r="T179" s="1232"/>
      <c r="U179" s="1232"/>
      <c r="V179" s="1232"/>
      <c r="W179" s="1233"/>
      <c r="X179" s="1233"/>
      <c r="Y179" s="1233"/>
      <c r="Z179" s="1233"/>
      <c r="AA179" s="1233"/>
      <c r="AB179" s="1233"/>
      <c r="AC179" s="1233"/>
      <c r="AD179" s="1233"/>
      <c r="AE179" s="1233"/>
      <c r="AF179" s="1233"/>
      <c r="AG179" s="1233"/>
      <c r="AH179" s="1233"/>
      <c r="AI179" s="1233"/>
      <c r="AJ179" s="1233"/>
      <c r="AK179" s="1233"/>
      <c r="AL179" s="1233"/>
      <c r="AM179" s="1233"/>
      <c r="AN179" s="1233"/>
      <c r="AO179" s="1233"/>
      <c r="AP179" s="1233"/>
      <c r="AQ179" s="1233"/>
      <c r="AR179" s="1233"/>
      <c r="AS179" s="1233"/>
      <c r="AT179" s="1233"/>
      <c r="AU179" s="1233"/>
      <c r="AV179" s="1233"/>
      <c r="AW179" s="1233"/>
      <c r="AX179" s="1233"/>
      <c r="AY179" s="1233"/>
      <c r="AZ179" s="1233"/>
      <c r="BA179" s="1233"/>
      <c r="BB179" s="1233"/>
      <c r="BC179" s="1233"/>
      <c r="BD179" s="1233"/>
      <c r="BE179" s="1233"/>
      <c r="BF179" s="1233"/>
      <c r="BG179" s="1233"/>
      <c r="BH179" s="1233"/>
      <c r="BI179" s="1233"/>
      <c r="BJ179" s="1233"/>
      <c r="BK179" s="1233"/>
      <c r="BL179" s="1233"/>
      <c r="BM179" s="1233"/>
      <c r="BN179" s="1233"/>
      <c r="BO179" s="1233"/>
      <c r="BP179" s="1233"/>
      <c r="BQ179" s="1233"/>
      <c r="BR179" s="1233"/>
      <c r="BS179" s="1233"/>
      <c r="BT179" s="1233"/>
      <c r="BU179" s="1233"/>
      <c r="BV179" s="1233"/>
      <c r="BW179" s="1233"/>
      <c r="BX179" s="1233"/>
      <c r="BY179" s="1233"/>
      <c r="BZ179" s="1233"/>
      <c r="CA179" s="1233"/>
      <c r="CB179" s="1233"/>
      <c r="CC179" s="1233"/>
      <c r="CD179" s="1233"/>
      <c r="CE179" s="1233"/>
      <c r="CF179" s="1233"/>
      <c r="CG179" s="1233"/>
      <c r="CH179" s="1233"/>
      <c r="CI179" s="1233"/>
      <c r="CJ179" s="1233"/>
      <c r="CK179" s="1233"/>
      <c r="CL179" s="1233"/>
      <c r="CM179" s="1233"/>
      <c r="CN179" s="1233"/>
      <c r="CO179" s="1233"/>
      <c r="CP179" s="1233"/>
      <c r="CQ179" s="1233"/>
      <c r="CR179" s="1233"/>
      <c r="CS179" s="1233"/>
      <c r="CT179" s="1233"/>
      <c r="CU179" s="1233"/>
      <c r="CV179" s="1233"/>
      <c r="CW179" s="1233"/>
    </row>
    <row r="180" spans="19:101" s="44" customFormat="1" x14ac:dyDescent="0.2">
      <c r="S180" s="1233"/>
      <c r="T180" s="1232"/>
      <c r="U180" s="1232"/>
      <c r="V180" s="1232"/>
      <c r="W180" s="1233"/>
      <c r="X180" s="1233"/>
      <c r="Y180" s="1233"/>
      <c r="Z180" s="1233"/>
      <c r="AA180" s="1233"/>
      <c r="AB180" s="1233"/>
      <c r="AC180" s="1233"/>
      <c r="AD180" s="1233"/>
      <c r="AE180" s="1233"/>
      <c r="AF180" s="1233"/>
      <c r="AG180" s="1233"/>
      <c r="AH180" s="1233"/>
      <c r="AI180" s="1233"/>
      <c r="AJ180" s="1233"/>
      <c r="AK180" s="1233"/>
      <c r="AL180" s="1233"/>
      <c r="AM180" s="1233"/>
      <c r="AN180" s="1233"/>
      <c r="AO180" s="1233"/>
      <c r="AP180" s="1233"/>
      <c r="AQ180" s="1233"/>
      <c r="AR180" s="1233"/>
      <c r="AS180" s="1233"/>
      <c r="AT180" s="1233"/>
      <c r="AU180" s="1233"/>
      <c r="AV180" s="1233"/>
      <c r="AW180" s="1233"/>
      <c r="AX180" s="1233"/>
      <c r="AY180" s="1233"/>
      <c r="AZ180" s="1233"/>
      <c r="BA180" s="1233"/>
      <c r="BB180" s="1233"/>
      <c r="BC180" s="1233"/>
      <c r="BD180" s="1233"/>
      <c r="BE180" s="1233"/>
      <c r="BF180" s="1233"/>
      <c r="BG180" s="1233"/>
      <c r="BH180" s="1233"/>
      <c r="BI180" s="1233"/>
      <c r="BJ180" s="1233"/>
      <c r="BK180" s="1233"/>
      <c r="BL180" s="1233"/>
      <c r="BM180" s="1233"/>
      <c r="BN180" s="1233"/>
      <c r="BO180" s="1233"/>
      <c r="BP180" s="1233"/>
      <c r="BQ180" s="1233"/>
      <c r="BR180" s="1233"/>
      <c r="BS180" s="1233"/>
      <c r="BT180" s="1233"/>
      <c r="BU180" s="1233"/>
      <c r="BV180" s="1233"/>
      <c r="BW180" s="1233"/>
      <c r="BX180" s="1233"/>
      <c r="BY180" s="1233"/>
      <c r="BZ180" s="1233"/>
      <c r="CA180" s="1233"/>
      <c r="CB180" s="1233"/>
      <c r="CC180" s="1233"/>
      <c r="CD180" s="1233"/>
      <c r="CE180" s="1233"/>
      <c r="CF180" s="1233"/>
      <c r="CG180" s="1233"/>
      <c r="CH180" s="1233"/>
      <c r="CI180" s="1233"/>
      <c r="CJ180" s="1233"/>
      <c r="CK180" s="1233"/>
      <c r="CL180" s="1233"/>
      <c r="CM180" s="1233"/>
      <c r="CN180" s="1233"/>
      <c r="CO180" s="1233"/>
      <c r="CP180" s="1233"/>
      <c r="CQ180" s="1233"/>
      <c r="CR180" s="1233"/>
      <c r="CS180" s="1233"/>
      <c r="CT180" s="1233"/>
      <c r="CU180" s="1233"/>
      <c r="CV180" s="1233"/>
      <c r="CW180" s="1233"/>
    </row>
    <row r="181" spans="19:101" s="44" customFormat="1" x14ac:dyDescent="0.2">
      <c r="S181" s="1233"/>
      <c r="T181" s="1232"/>
      <c r="U181" s="1232"/>
      <c r="V181" s="1232"/>
      <c r="W181" s="1233"/>
      <c r="X181" s="1233"/>
      <c r="Y181" s="1233"/>
      <c r="Z181" s="1233"/>
      <c r="AA181" s="1233"/>
      <c r="AB181" s="1233"/>
      <c r="AC181" s="1233"/>
      <c r="AD181" s="1233"/>
      <c r="AE181" s="1233"/>
      <c r="AF181" s="1233"/>
      <c r="AG181" s="1233"/>
      <c r="AH181" s="1233"/>
      <c r="AI181" s="1233"/>
      <c r="AJ181" s="1233"/>
      <c r="AK181" s="1233"/>
      <c r="AL181" s="1233"/>
      <c r="AM181" s="1233"/>
      <c r="AN181" s="1233"/>
      <c r="AO181" s="1233"/>
      <c r="AP181" s="1233"/>
      <c r="AQ181" s="1233"/>
      <c r="AR181" s="1233"/>
      <c r="AS181" s="1233"/>
      <c r="AT181" s="1233"/>
      <c r="AU181" s="1233"/>
      <c r="AV181" s="1233"/>
      <c r="AW181" s="1233"/>
      <c r="AX181" s="1233"/>
      <c r="AY181" s="1233"/>
      <c r="AZ181" s="1233"/>
      <c r="BA181" s="1233"/>
      <c r="BB181" s="1233"/>
      <c r="BC181" s="1233"/>
      <c r="BD181" s="1233"/>
      <c r="BE181" s="1233"/>
      <c r="BF181" s="1233"/>
      <c r="BG181" s="1233"/>
      <c r="BH181" s="1233"/>
      <c r="BI181" s="1233"/>
      <c r="BJ181" s="1233"/>
      <c r="BK181" s="1233"/>
      <c r="BL181" s="1233"/>
      <c r="BM181" s="1233"/>
      <c r="BN181" s="1233"/>
      <c r="BO181" s="1233"/>
      <c r="BP181" s="1233"/>
      <c r="BQ181" s="1233"/>
      <c r="BR181" s="1233"/>
      <c r="BS181" s="1233"/>
      <c r="BT181" s="1233"/>
      <c r="BU181" s="1233"/>
      <c r="BV181" s="1233"/>
      <c r="BW181" s="1233"/>
      <c r="BX181" s="1233"/>
      <c r="BY181" s="1233"/>
      <c r="BZ181" s="1233"/>
      <c r="CA181" s="1233"/>
      <c r="CB181" s="1233"/>
      <c r="CC181" s="1233"/>
      <c r="CD181" s="1233"/>
      <c r="CE181" s="1233"/>
      <c r="CF181" s="1233"/>
      <c r="CG181" s="1233"/>
      <c r="CH181" s="1233"/>
      <c r="CI181" s="1233"/>
      <c r="CJ181" s="1233"/>
      <c r="CK181" s="1233"/>
      <c r="CL181" s="1233"/>
      <c r="CM181" s="1233"/>
      <c r="CN181" s="1233"/>
      <c r="CO181" s="1233"/>
      <c r="CP181" s="1233"/>
      <c r="CQ181" s="1233"/>
      <c r="CR181" s="1233"/>
      <c r="CS181" s="1233"/>
      <c r="CT181" s="1233"/>
      <c r="CU181" s="1233"/>
      <c r="CV181" s="1233"/>
      <c r="CW181" s="1233"/>
    </row>
    <row r="182" spans="19:101" s="44" customFormat="1" x14ac:dyDescent="0.2">
      <c r="S182" s="1233"/>
      <c r="T182" s="1232"/>
      <c r="U182" s="1232"/>
      <c r="V182" s="1232"/>
      <c r="W182" s="1233"/>
      <c r="X182" s="1233"/>
      <c r="Y182" s="1233"/>
      <c r="Z182" s="1233"/>
      <c r="AA182" s="1233"/>
      <c r="AB182" s="1233"/>
      <c r="AC182" s="1233"/>
      <c r="AD182" s="1233"/>
      <c r="AE182" s="1233"/>
      <c r="AF182" s="1233"/>
      <c r="AG182" s="1233"/>
      <c r="AH182" s="1233"/>
      <c r="AI182" s="1233"/>
      <c r="AJ182" s="1233"/>
      <c r="AK182" s="1233"/>
      <c r="AL182" s="1233"/>
      <c r="AM182" s="1233"/>
      <c r="AN182" s="1233"/>
      <c r="AO182" s="1233"/>
      <c r="AP182" s="1233"/>
      <c r="AQ182" s="1233"/>
      <c r="AR182" s="1233"/>
      <c r="AS182" s="1233"/>
      <c r="AT182" s="1233"/>
      <c r="AU182" s="1233"/>
      <c r="AV182" s="1233"/>
      <c r="AW182" s="1233"/>
      <c r="AX182" s="1233"/>
      <c r="AY182" s="1233"/>
      <c r="AZ182" s="1233"/>
      <c r="BA182" s="1233"/>
      <c r="BB182" s="1233"/>
      <c r="BC182" s="1233"/>
      <c r="BD182" s="1233"/>
      <c r="BE182" s="1233"/>
      <c r="BF182" s="1233"/>
      <c r="BG182" s="1233"/>
      <c r="BH182" s="1233"/>
      <c r="BI182" s="1233"/>
      <c r="BJ182" s="1233"/>
      <c r="BK182" s="1233"/>
      <c r="BL182" s="1233"/>
      <c r="BM182" s="1233"/>
      <c r="BN182" s="1233"/>
      <c r="BO182" s="1233"/>
      <c r="BP182" s="1233"/>
      <c r="BQ182" s="1233"/>
      <c r="BR182" s="1233"/>
      <c r="BS182" s="1233"/>
      <c r="BT182" s="1233"/>
      <c r="BU182" s="1233"/>
      <c r="BV182" s="1233"/>
      <c r="BW182" s="1233"/>
      <c r="BX182" s="1233"/>
      <c r="BY182" s="1233"/>
      <c r="BZ182" s="1233"/>
      <c r="CA182" s="1233"/>
      <c r="CB182" s="1233"/>
      <c r="CC182" s="1233"/>
      <c r="CD182" s="1233"/>
      <c r="CE182" s="1233"/>
      <c r="CF182" s="1233"/>
      <c r="CG182" s="1233"/>
      <c r="CH182" s="1233"/>
      <c r="CI182" s="1233"/>
      <c r="CJ182" s="1233"/>
      <c r="CK182" s="1233"/>
      <c r="CL182" s="1233"/>
      <c r="CM182" s="1233"/>
      <c r="CN182" s="1233"/>
      <c r="CO182" s="1233"/>
      <c r="CP182" s="1233"/>
      <c r="CQ182" s="1233"/>
      <c r="CR182" s="1233"/>
      <c r="CS182" s="1233"/>
      <c r="CT182" s="1233"/>
      <c r="CU182" s="1233"/>
      <c r="CV182" s="1233"/>
      <c r="CW182" s="1233"/>
    </row>
    <row r="183" spans="19:101" s="44" customFormat="1" x14ac:dyDescent="0.2">
      <c r="S183" s="1233"/>
      <c r="T183" s="1232"/>
      <c r="U183" s="1232"/>
      <c r="V183" s="1232"/>
      <c r="W183" s="1233"/>
      <c r="X183" s="1233"/>
      <c r="Y183" s="1233"/>
      <c r="Z183" s="1233"/>
      <c r="AA183" s="1233"/>
      <c r="AB183" s="1233"/>
      <c r="AC183" s="1233"/>
      <c r="AD183" s="1233"/>
      <c r="AE183" s="1233"/>
      <c r="AF183" s="1233"/>
      <c r="AG183" s="1233"/>
      <c r="AH183" s="1233"/>
      <c r="AI183" s="1233"/>
      <c r="AJ183" s="1233"/>
      <c r="AK183" s="1233"/>
      <c r="AL183" s="1233"/>
      <c r="AM183" s="1233"/>
      <c r="AN183" s="1233"/>
      <c r="AO183" s="1233"/>
      <c r="AP183" s="1233"/>
      <c r="AQ183" s="1233"/>
      <c r="AR183" s="1233"/>
      <c r="AS183" s="1233"/>
      <c r="AT183" s="1233"/>
      <c r="AU183" s="1233"/>
      <c r="AV183" s="1233"/>
      <c r="AW183" s="1233"/>
      <c r="AX183" s="1233"/>
      <c r="AY183" s="1233"/>
      <c r="AZ183" s="1233"/>
      <c r="BA183" s="1233"/>
      <c r="BB183" s="1233"/>
      <c r="BC183" s="1233"/>
      <c r="BD183" s="1233"/>
      <c r="BE183" s="1233"/>
      <c r="BF183" s="1233"/>
      <c r="BG183" s="1233"/>
      <c r="BH183" s="1233"/>
      <c r="BI183" s="1233"/>
      <c r="BJ183" s="1233"/>
      <c r="BK183" s="1233"/>
      <c r="BL183" s="1233"/>
      <c r="BM183" s="1233"/>
      <c r="BN183" s="1233"/>
      <c r="BO183" s="1233"/>
      <c r="BP183" s="1233"/>
      <c r="BQ183" s="1233"/>
      <c r="BR183" s="1233"/>
      <c r="BS183" s="1233"/>
      <c r="BT183" s="1233"/>
      <c r="BU183" s="1233"/>
      <c r="BV183" s="1233"/>
      <c r="BW183" s="1233"/>
      <c r="BX183" s="1233"/>
      <c r="BY183" s="1233"/>
      <c r="BZ183" s="1233"/>
      <c r="CA183" s="1233"/>
      <c r="CB183" s="1233"/>
      <c r="CC183" s="1233"/>
      <c r="CD183" s="1233"/>
      <c r="CE183" s="1233"/>
      <c r="CF183" s="1233"/>
      <c r="CG183" s="1233"/>
      <c r="CH183" s="1233"/>
      <c r="CI183" s="1233"/>
      <c r="CJ183" s="1233"/>
      <c r="CK183" s="1233"/>
      <c r="CL183" s="1233"/>
      <c r="CM183" s="1233"/>
      <c r="CN183" s="1233"/>
      <c r="CO183" s="1233"/>
      <c r="CP183" s="1233"/>
      <c r="CQ183" s="1233"/>
      <c r="CR183" s="1233"/>
      <c r="CS183" s="1233"/>
      <c r="CT183" s="1233"/>
      <c r="CU183" s="1233"/>
      <c r="CV183" s="1233"/>
      <c r="CW183" s="1233"/>
    </row>
    <row r="184" spans="19:101" s="44" customFormat="1" x14ac:dyDescent="0.2">
      <c r="S184" s="1233"/>
      <c r="T184" s="1232"/>
      <c r="U184" s="1232"/>
      <c r="V184" s="1232"/>
      <c r="W184" s="1233"/>
      <c r="X184" s="1233"/>
      <c r="Y184" s="1233"/>
      <c r="Z184" s="1233"/>
      <c r="AA184" s="1233"/>
      <c r="AB184" s="1233"/>
      <c r="AC184" s="1233"/>
      <c r="AD184" s="1233"/>
      <c r="AE184" s="1233"/>
      <c r="AF184" s="1233"/>
      <c r="AG184" s="1233"/>
      <c r="AH184" s="1233"/>
      <c r="AI184" s="1233"/>
      <c r="AJ184" s="1233"/>
      <c r="AK184" s="1233"/>
      <c r="AL184" s="1233"/>
      <c r="AM184" s="1233"/>
      <c r="AN184" s="1233"/>
      <c r="AO184" s="1233"/>
      <c r="AP184" s="1233"/>
      <c r="AQ184" s="1233"/>
      <c r="AR184" s="1233"/>
      <c r="AS184" s="1233"/>
      <c r="AT184" s="1233"/>
      <c r="AU184" s="1233"/>
      <c r="AV184" s="1233"/>
      <c r="AW184" s="1233"/>
      <c r="AX184" s="1233"/>
      <c r="AY184" s="1233"/>
      <c r="AZ184" s="1233"/>
      <c r="BA184" s="1233"/>
      <c r="BB184" s="1233"/>
      <c r="BC184" s="1233"/>
      <c r="BD184" s="1233"/>
      <c r="BE184" s="1233"/>
      <c r="BF184" s="1233"/>
      <c r="BG184" s="1233"/>
      <c r="BH184" s="1233"/>
      <c r="BI184" s="1233"/>
      <c r="BJ184" s="1233"/>
      <c r="BK184" s="1233"/>
      <c r="BL184" s="1233"/>
      <c r="BM184" s="1233"/>
      <c r="BN184" s="1233"/>
      <c r="BO184" s="1233"/>
      <c r="BP184" s="1233"/>
      <c r="BQ184" s="1233"/>
      <c r="BR184" s="1233"/>
      <c r="BS184" s="1233"/>
      <c r="BT184" s="1233"/>
      <c r="BU184" s="1233"/>
      <c r="BV184" s="1233"/>
      <c r="BW184" s="1233"/>
      <c r="BX184" s="1233"/>
      <c r="BY184" s="1233"/>
      <c r="BZ184" s="1233"/>
      <c r="CA184" s="1233"/>
      <c r="CB184" s="1233"/>
      <c r="CC184" s="1233"/>
      <c r="CD184" s="1233"/>
      <c r="CE184" s="1233"/>
      <c r="CF184" s="1233"/>
      <c r="CG184" s="1233"/>
      <c r="CH184" s="1233"/>
      <c r="CI184" s="1233"/>
      <c r="CJ184" s="1233"/>
      <c r="CK184" s="1233"/>
      <c r="CL184" s="1233"/>
      <c r="CM184" s="1233"/>
      <c r="CN184" s="1233"/>
      <c r="CO184" s="1233"/>
      <c r="CP184" s="1233"/>
      <c r="CQ184" s="1233"/>
      <c r="CR184" s="1233"/>
      <c r="CS184" s="1233"/>
      <c r="CT184" s="1233"/>
      <c r="CU184" s="1233"/>
      <c r="CV184" s="1233"/>
      <c r="CW184" s="1233"/>
    </row>
    <row r="185" spans="19:101" s="44" customFormat="1" x14ac:dyDescent="0.2">
      <c r="S185" s="1233"/>
      <c r="T185" s="1232"/>
      <c r="U185" s="1232"/>
      <c r="V185" s="1232"/>
      <c r="W185" s="1233"/>
      <c r="X185" s="1233"/>
      <c r="Y185" s="1233"/>
      <c r="Z185" s="1233"/>
      <c r="AA185" s="1233"/>
      <c r="AB185" s="1233"/>
      <c r="AC185" s="1233"/>
      <c r="AD185" s="1233"/>
      <c r="AE185" s="1233"/>
      <c r="AF185" s="1233"/>
      <c r="AG185" s="1233"/>
      <c r="AH185" s="1233"/>
      <c r="AI185" s="1233"/>
      <c r="AJ185" s="1233"/>
      <c r="AK185" s="1233"/>
      <c r="AL185" s="1233"/>
      <c r="AM185" s="1233"/>
      <c r="AN185" s="1233"/>
      <c r="AO185" s="1233"/>
      <c r="AP185" s="1233"/>
      <c r="AQ185" s="1233"/>
      <c r="AR185" s="1233"/>
      <c r="AS185" s="1233"/>
      <c r="AT185" s="1233"/>
      <c r="AU185" s="1233"/>
      <c r="AV185" s="1233"/>
      <c r="AW185" s="1233"/>
      <c r="AX185" s="1233"/>
      <c r="AY185" s="1233"/>
      <c r="AZ185" s="1233"/>
      <c r="BA185" s="1233"/>
      <c r="BB185" s="1233"/>
      <c r="BC185" s="1233"/>
      <c r="BD185" s="1233"/>
      <c r="BE185" s="1233"/>
      <c r="BF185" s="1233"/>
      <c r="BG185" s="1233"/>
      <c r="BH185" s="1233"/>
      <c r="BI185" s="1233"/>
      <c r="BJ185" s="1233"/>
      <c r="BK185" s="1233"/>
      <c r="BL185" s="1233"/>
      <c r="BM185" s="1233"/>
      <c r="BN185" s="1233"/>
      <c r="BO185" s="1233"/>
      <c r="BP185" s="1233"/>
      <c r="BQ185" s="1233"/>
      <c r="BR185" s="1233"/>
      <c r="BS185" s="1233"/>
      <c r="BT185" s="1233"/>
      <c r="BU185" s="1233"/>
      <c r="BV185" s="1233"/>
      <c r="BW185" s="1233"/>
      <c r="BX185" s="1233"/>
      <c r="BY185" s="1233"/>
      <c r="BZ185" s="1233"/>
      <c r="CA185" s="1233"/>
      <c r="CB185" s="1233"/>
      <c r="CC185" s="1233"/>
      <c r="CD185" s="1233"/>
      <c r="CE185" s="1233"/>
      <c r="CF185" s="1233"/>
      <c r="CG185" s="1233"/>
      <c r="CH185" s="1233"/>
      <c r="CI185" s="1233"/>
      <c r="CJ185" s="1233"/>
      <c r="CK185" s="1233"/>
      <c r="CL185" s="1233"/>
      <c r="CM185" s="1233"/>
      <c r="CN185" s="1233"/>
      <c r="CO185" s="1233"/>
      <c r="CP185" s="1233"/>
      <c r="CQ185" s="1233"/>
      <c r="CR185" s="1233"/>
      <c r="CS185" s="1233"/>
      <c r="CT185" s="1233"/>
      <c r="CU185" s="1233"/>
      <c r="CV185" s="1233"/>
      <c r="CW185" s="1233"/>
    </row>
    <row r="186" spans="19:101" s="44" customFormat="1" x14ac:dyDescent="0.2">
      <c r="S186" s="1233"/>
      <c r="T186" s="1232"/>
      <c r="U186" s="1232"/>
      <c r="V186" s="1232"/>
      <c r="W186" s="1233"/>
      <c r="X186" s="1233"/>
      <c r="Y186" s="1233"/>
      <c r="Z186" s="1233"/>
      <c r="AA186" s="1233"/>
      <c r="AB186" s="1233"/>
      <c r="AC186" s="1233"/>
      <c r="AD186" s="1233"/>
      <c r="AE186" s="1233"/>
      <c r="AF186" s="1233"/>
      <c r="AG186" s="1233"/>
      <c r="AH186" s="1233"/>
      <c r="AI186" s="1233"/>
      <c r="AJ186" s="1233"/>
      <c r="AK186" s="1233"/>
      <c r="AL186" s="1233"/>
      <c r="AM186" s="1233"/>
      <c r="AN186" s="1233"/>
      <c r="AO186" s="1233"/>
      <c r="AP186" s="1233"/>
      <c r="AQ186" s="1233"/>
      <c r="AR186" s="1233"/>
      <c r="AS186" s="1233"/>
      <c r="AT186" s="1233"/>
      <c r="AU186" s="1233"/>
      <c r="AV186" s="1233"/>
      <c r="AW186" s="1233"/>
      <c r="AX186" s="1233"/>
      <c r="AY186" s="1233"/>
      <c r="AZ186" s="1233"/>
      <c r="BA186" s="1233"/>
      <c r="BB186" s="1233"/>
      <c r="BC186" s="1233"/>
      <c r="BD186" s="1233"/>
      <c r="BE186" s="1233"/>
      <c r="BF186" s="1233"/>
      <c r="BG186" s="1233"/>
      <c r="BH186" s="1233"/>
      <c r="BI186" s="1233"/>
      <c r="BJ186" s="1233"/>
      <c r="BK186" s="1233"/>
      <c r="BL186" s="1233"/>
      <c r="BM186" s="1233"/>
      <c r="BN186" s="1233"/>
      <c r="BO186" s="1233"/>
      <c r="BP186" s="1233"/>
      <c r="BQ186" s="1233"/>
      <c r="BR186" s="1233"/>
      <c r="BS186" s="1233"/>
      <c r="BT186" s="1233"/>
      <c r="BU186" s="1233"/>
      <c r="BV186" s="1233"/>
      <c r="BW186" s="1233"/>
      <c r="BX186" s="1233"/>
      <c r="BY186" s="1233"/>
      <c r="BZ186" s="1233"/>
      <c r="CA186" s="1233"/>
      <c r="CB186" s="1233"/>
      <c r="CC186" s="1233"/>
      <c r="CD186" s="1233"/>
      <c r="CE186" s="1233"/>
      <c r="CF186" s="1233"/>
      <c r="CG186" s="1233"/>
      <c r="CH186" s="1233"/>
      <c r="CI186" s="1233"/>
      <c r="CJ186" s="1233"/>
      <c r="CK186" s="1233"/>
      <c r="CL186" s="1233"/>
      <c r="CM186" s="1233"/>
      <c r="CN186" s="1233"/>
      <c r="CO186" s="1233"/>
      <c r="CP186" s="1233"/>
      <c r="CQ186" s="1233"/>
      <c r="CR186" s="1233"/>
      <c r="CS186" s="1233"/>
      <c r="CT186" s="1233"/>
      <c r="CU186" s="1233"/>
      <c r="CV186" s="1233"/>
      <c r="CW186" s="1233"/>
    </row>
    <row r="187" spans="19:101" s="44" customFormat="1" x14ac:dyDescent="0.2">
      <c r="S187" s="1233"/>
      <c r="T187" s="1232"/>
      <c r="U187" s="1232"/>
      <c r="V187" s="1232"/>
      <c r="W187" s="1233"/>
      <c r="X187" s="1233"/>
      <c r="Y187" s="1233"/>
      <c r="Z187" s="1233"/>
      <c r="AA187" s="1233"/>
      <c r="AB187" s="1233"/>
      <c r="AC187" s="1233"/>
      <c r="AD187" s="1233"/>
      <c r="AE187" s="1233"/>
      <c r="AF187" s="1233"/>
      <c r="AG187" s="1233"/>
      <c r="AH187" s="1233"/>
      <c r="AI187" s="1233"/>
      <c r="AJ187" s="1233"/>
      <c r="AK187" s="1233"/>
      <c r="AL187" s="1233"/>
      <c r="AM187" s="1233"/>
      <c r="AN187" s="1233"/>
      <c r="AO187" s="1233"/>
      <c r="AP187" s="1233"/>
      <c r="AQ187" s="1233"/>
      <c r="AR187" s="1233"/>
      <c r="AS187" s="1233"/>
      <c r="AT187" s="1233"/>
      <c r="AU187" s="1233"/>
      <c r="AV187" s="1233"/>
      <c r="AW187" s="1233"/>
      <c r="AX187" s="1233"/>
      <c r="AY187" s="1233"/>
      <c r="AZ187" s="1233"/>
      <c r="BA187" s="1233"/>
      <c r="BB187" s="1233"/>
      <c r="BC187" s="1233"/>
      <c r="BD187" s="1233"/>
      <c r="BE187" s="1233"/>
      <c r="BF187" s="1233"/>
      <c r="BG187" s="1233"/>
      <c r="BH187" s="1233"/>
      <c r="BI187" s="1233"/>
      <c r="BJ187" s="1233"/>
      <c r="BK187" s="1233"/>
      <c r="BL187" s="1233"/>
      <c r="BM187" s="1233"/>
      <c r="BN187" s="1233"/>
      <c r="BO187" s="1233"/>
      <c r="BP187" s="1233"/>
      <c r="BQ187" s="1233"/>
      <c r="BR187" s="1233"/>
      <c r="BS187" s="1233"/>
      <c r="BT187" s="1233"/>
      <c r="BU187" s="1233"/>
      <c r="BV187" s="1233"/>
      <c r="BW187" s="1233"/>
      <c r="BX187" s="1233"/>
      <c r="BY187" s="1233"/>
      <c r="BZ187" s="1233"/>
      <c r="CA187" s="1233"/>
      <c r="CB187" s="1233"/>
      <c r="CC187" s="1233"/>
      <c r="CD187" s="1233"/>
      <c r="CE187" s="1233"/>
      <c r="CF187" s="1233"/>
      <c r="CG187" s="1233"/>
      <c r="CH187" s="1233"/>
      <c r="CI187" s="1233"/>
      <c r="CJ187" s="1233"/>
      <c r="CK187" s="1233"/>
      <c r="CL187" s="1233"/>
      <c r="CM187" s="1233"/>
      <c r="CN187" s="1233"/>
      <c r="CO187" s="1233"/>
      <c r="CP187" s="1233"/>
      <c r="CQ187" s="1233"/>
      <c r="CR187" s="1233"/>
      <c r="CS187" s="1233"/>
      <c r="CT187" s="1233"/>
      <c r="CU187" s="1233"/>
      <c r="CV187" s="1233"/>
      <c r="CW187" s="1233"/>
    </row>
    <row r="188" spans="19:101" s="44" customFormat="1" x14ac:dyDescent="0.2">
      <c r="S188" s="1233"/>
      <c r="T188" s="1232"/>
      <c r="U188" s="1232"/>
      <c r="V188" s="1232"/>
      <c r="W188" s="1233"/>
      <c r="X188" s="1233"/>
      <c r="Y188" s="1233"/>
      <c r="Z188" s="1233"/>
      <c r="AA188" s="1233"/>
      <c r="AB188" s="1233"/>
      <c r="AC188" s="1233"/>
      <c r="AD188" s="1233"/>
      <c r="AE188" s="1233"/>
      <c r="AF188" s="1233"/>
      <c r="AG188" s="1233"/>
      <c r="AH188" s="1233"/>
      <c r="AI188" s="1233"/>
      <c r="AJ188" s="1233"/>
      <c r="AK188" s="1233"/>
      <c r="AL188" s="1233"/>
      <c r="AM188" s="1233"/>
      <c r="AN188" s="1233"/>
      <c r="AO188" s="1233"/>
      <c r="AP188" s="1233"/>
      <c r="AQ188" s="1233"/>
      <c r="AR188" s="1233"/>
      <c r="AS188" s="1233"/>
      <c r="AT188" s="1233"/>
      <c r="AU188" s="1233"/>
      <c r="AV188" s="1233"/>
      <c r="AW188" s="1233"/>
      <c r="AX188" s="1233"/>
      <c r="AY188" s="1233"/>
      <c r="AZ188" s="1233"/>
      <c r="BA188" s="1233"/>
      <c r="BB188" s="1233"/>
      <c r="BC188" s="1233"/>
      <c r="BD188" s="1233"/>
      <c r="BE188" s="1233"/>
      <c r="BF188" s="1233"/>
      <c r="BG188" s="1233"/>
      <c r="BH188" s="1233"/>
      <c r="BI188" s="1233"/>
      <c r="BJ188" s="1233"/>
      <c r="BK188" s="1233"/>
      <c r="BL188" s="1233"/>
      <c r="BM188" s="1233"/>
      <c r="BN188" s="1233"/>
      <c r="BO188" s="1233"/>
      <c r="BP188" s="1233"/>
      <c r="BQ188" s="1233"/>
      <c r="BR188" s="1233"/>
      <c r="BS188" s="1233"/>
      <c r="BT188" s="1233"/>
      <c r="BU188" s="1233"/>
      <c r="BV188" s="1233"/>
      <c r="BW188" s="1233"/>
      <c r="BX188" s="1233"/>
      <c r="BY188" s="1233"/>
      <c r="BZ188" s="1233"/>
      <c r="CA188" s="1233"/>
      <c r="CB188" s="1233"/>
      <c r="CC188" s="1233"/>
      <c r="CD188" s="1233"/>
      <c r="CE188" s="1233"/>
      <c r="CF188" s="1233"/>
      <c r="CG188" s="1233"/>
      <c r="CH188" s="1233"/>
      <c r="CI188" s="1233"/>
      <c r="CJ188" s="1233"/>
      <c r="CK188" s="1233"/>
      <c r="CL188" s="1233"/>
      <c r="CM188" s="1233"/>
      <c r="CN188" s="1233"/>
      <c r="CO188" s="1233"/>
      <c r="CP188" s="1233"/>
      <c r="CQ188" s="1233"/>
      <c r="CR188" s="1233"/>
      <c r="CS188" s="1233"/>
      <c r="CT188" s="1233"/>
      <c r="CU188" s="1233"/>
      <c r="CV188" s="1233"/>
      <c r="CW188" s="1233"/>
    </row>
    <row r="189" spans="19:101" s="44" customFormat="1" x14ac:dyDescent="0.2">
      <c r="S189" s="1233"/>
      <c r="T189" s="1232"/>
      <c r="U189" s="1232"/>
      <c r="V189" s="1232"/>
      <c r="W189" s="1233"/>
      <c r="X189" s="1233"/>
      <c r="Y189" s="1233"/>
      <c r="Z189" s="1233"/>
      <c r="AA189" s="1233"/>
      <c r="AB189" s="1233"/>
      <c r="AC189" s="1233"/>
      <c r="AD189" s="1233"/>
      <c r="AE189" s="1233"/>
      <c r="AF189" s="1233"/>
      <c r="AG189" s="1233"/>
      <c r="AH189" s="1233"/>
      <c r="AI189" s="1233"/>
      <c r="AJ189" s="1233"/>
      <c r="AK189" s="1233"/>
      <c r="AL189" s="1233"/>
      <c r="AM189" s="1233"/>
      <c r="AN189" s="1233"/>
      <c r="AO189" s="1233"/>
      <c r="AP189" s="1233"/>
      <c r="AQ189" s="1233"/>
      <c r="AR189" s="1233"/>
      <c r="AS189" s="1233"/>
      <c r="AT189" s="1233"/>
      <c r="AU189" s="1233"/>
      <c r="AV189" s="1233"/>
      <c r="AW189" s="1233"/>
      <c r="AX189" s="1233"/>
      <c r="AY189" s="1233"/>
      <c r="AZ189" s="1233"/>
      <c r="BA189" s="1233"/>
      <c r="BB189" s="1233"/>
      <c r="BC189" s="1233"/>
      <c r="BD189" s="1233"/>
      <c r="BE189" s="1233"/>
      <c r="BF189" s="1233"/>
      <c r="BG189" s="1233"/>
      <c r="BH189" s="1233"/>
      <c r="BI189" s="1233"/>
      <c r="BJ189" s="1233"/>
      <c r="BK189" s="1233"/>
      <c r="BL189" s="1233"/>
      <c r="BM189" s="1233"/>
      <c r="BN189" s="1233"/>
      <c r="BO189" s="1233"/>
      <c r="BP189" s="1233"/>
      <c r="BQ189" s="1233"/>
      <c r="BR189" s="1233"/>
      <c r="BS189" s="1233"/>
      <c r="BT189" s="1233"/>
      <c r="BU189" s="1233"/>
      <c r="BV189" s="1233"/>
      <c r="BW189" s="1233"/>
      <c r="BX189" s="1233"/>
      <c r="BY189" s="1233"/>
      <c r="BZ189" s="1233"/>
      <c r="CA189" s="1233"/>
      <c r="CB189" s="1233"/>
      <c r="CC189" s="1233"/>
      <c r="CD189" s="1233"/>
      <c r="CE189" s="1233"/>
      <c r="CF189" s="1233"/>
      <c r="CG189" s="1233"/>
      <c r="CH189" s="1233"/>
      <c r="CI189" s="1233"/>
      <c r="CJ189" s="1233"/>
      <c r="CK189" s="1233"/>
      <c r="CL189" s="1233"/>
      <c r="CM189" s="1233"/>
      <c r="CN189" s="1233"/>
      <c r="CO189" s="1233"/>
      <c r="CP189" s="1233"/>
      <c r="CQ189" s="1233"/>
      <c r="CR189" s="1233"/>
      <c r="CS189" s="1233"/>
      <c r="CT189" s="1233"/>
      <c r="CU189" s="1233"/>
      <c r="CV189" s="1233"/>
      <c r="CW189" s="1233"/>
    </row>
    <row r="190" spans="19:101" s="44" customFormat="1" x14ac:dyDescent="0.2">
      <c r="S190" s="1233"/>
      <c r="T190" s="1232"/>
      <c r="U190" s="1232"/>
      <c r="V190" s="1232"/>
      <c r="W190" s="1233"/>
      <c r="X190" s="1233"/>
      <c r="Y190" s="1233"/>
      <c r="Z190" s="1233"/>
      <c r="AA190" s="1233"/>
      <c r="AB190" s="1233"/>
      <c r="AC190" s="1233"/>
      <c r="AD190" s="1233"/>
      <c r="AE190" s="1233"/>
      <c r="AF190" s="1233"/>
      <c r="AG190" s="1233"/>
      <c r="AH190" s="1233"/>
      <c r="AI190" s="1233"/>
      <c r="AJ190" s="1233"/>
      <c r="AK190" s="1233"/>
      <c r="AL190" s="1233"/>
      <c r="AM190" s="1233"/>
      <c r="AN190" s="1233"/>
      <c r="AO190" s="1233"/>
      <c r="AP190" s="1233"/>
      <c r="AQ190" s="1233"/>
      <c r="AR190" s="1233"/>
      <c r="AS190" s="1233"/>
      <c r="AT190" s="1233"/>
      <c r="AU190" s="1233"/>
      <c r="AV190" s="1233"/>
      <c r="AW190" s="1233"/>
      <c r="AX190" s="1233"/>
      <c r="AY190" s="1233"/>
      <c r="AZ190" s="1233"/>
      <c r="BA190" s="1233"/>
      <c r="BB190" s="1233"/>
      <c r="BC190" s="1233"/>
      <c r="BD190" s="1233"/>
      <c r="BE190" s="1233"/>
      <c r="BF190" s="1233"/>
      <c r="BG190" s="1233"/>
      <c r="BH190" s="1233"/>
      <c r="BI190" s="1233"/>
      <c r="BJ190" s="1233"/>
      <c r="BK190" s="1233"/>
      <c r="BL190" s="1233"/>
      <c r="BM190" s="1233"/>
      <c r="BN190" s="1233"/>
      <c r="BO190" s="1233"/>
      <c r="BP190" s="1233"/>
      <c r="BQ190" s="1233"/>
      <c r="BR190" s="1233"/>
      <c r="BS190" s="1233"/>
      <c r="BT190" s="1233"/>
      <c r="BU190" s="1233"/>
      <c r="BV190" s="1233"/>
      <c r="BW190" s="1233"/>
      <c r="BX190" s="1233"/>
      <c r="BY190" s="1233"/>
      <c r="BZ190" s="1233"/>
      <c r="CA190" s="1233"/>
      <c r="CB190" s="1233"/>
      <c r="CC190" s="1233"/>
      <c r="CD190" s="1233"/>
      <c r="CE190" s="1233"/>
      <c r="CF190" s="1233"/>
      <c r="CG190" s="1233"/>
      <c r="CH190" s="1233"/>
      <c r="CI190" s="1233"/>
      <c r="CJ190" s="1233"/>
      <c r="CK190" s="1233"/>
      <c r="CL190" s="1233"/>
      <c r="CM190" s="1233"/>
      <c r="CN190" s="1233"/>
      <c r="CO190" s="1233"/>
      <c r="CP190" s="1233"/>
      <c r="CQ190" s="1233"/>
      <c r="CR190" s="1233"/>
      <c r="CS190" s="1233"/>
      <c r="CT190" s="1233"/>
      <c r="CU190" s="1233"/>
      <c r="CV190" s="1233"/>
      <c r="CW190" s="1233"/>
    </row>
    <row r="191" spans="19:101" s="44" customFormat="1" x14ac:dyDescent="0.2">
      <c r="S191" s="1233"/>
      <c r="T191" s="1232"/>
      <c r="U191" s="1232"/>
      <c r="V191" s="1232"/>
      <c r="W191" s="1233"/>
      <c r="X191" s="1233"/>
      <c r="Y191" s="1233"/>
      <c r="Z191" s="1233"/>
      <c r="AA191" s="1233"/>
      <c r="AB191" s="1233"/>
      <c r="AC191" s="1233"/>
      <c r="AD191" s="1233"/>
      <c r="AE191" s="1233"/>
      <c r="AF191" s="1233"/>
      <c r="AG191" s="1233"/>
      <c r="AH191" s="1233"/>
      <c r="AI191" s="1233"/>
      <c r="AJ191" s="1233"/>
      <c r="AK191" s="1233"/>
      <c r="AL191" s="1233"/>
      <c r="AM191" s="1233"/>
      <c r="AN191" s="1233"/>
      <c r="AO191" s="1233"/>
      <c r="AP191" s="1233"/>
      <c r="AQ191" s="1233"/>
      <c r="AR191" s="1233"/>
      <c r="AS191" s="1233"/>
      <c r="AT191" s="1233"/>
      <c r="AU191" s="1233"/>
      <c r="AV191" s="1233"/>
      <c r="AW191" s="1233"/>
      <c r="AX191" s="1233"/>
      <c r="AY191" s="1233"/>
      <c r="AZ191" s="1233"/>
      <c r="BA191" s="1233"/>
      <c r="BB191" s="1233"/>
      <c r="BC191" s="1233"/>
      <c r="BD191" s="1233"/>
      <c r="BE191" s="1233"/>
      <c r="BF191" s="1233"/>
      <c r="BG191" s="1233"/>
      <c r="BH191" s="1233"/>
      <c r="BI191" s="1233"/>
      <c r="BJ191" s="1233"/>
      <c r="BK191" s="1233"/>
      <c r="BL191" s="1233"/>
      <c r="BM191" s="1233"/>
      <c r="BN191" s="1233"/>
      <c r="BO191" s="1233"/>
      <c r="BP191" s="1233"/>
      <c r="BQ191" s="1233"/>
      <c r="BR191" s="1233"/>
      <c r="BS191" s="1233"/>
      <c r="BT191" s="1233"/>
      <c r="BU191" s="1233"/>
      <c r="BV191" s="1233"/>
      <c r="BW191" s="1233"/>
      <c r="BX191" s="1233"/>
      <c r="BY191" s="1233"/>
      <c r="BZ191" s="1233"/>
      <c r="CA191" s="1233"/>
      <c r="CB191" s="1233"/>
      <c r="CC191" s="1233"/>
      <c r="CD191" s="1233"/>
      <c r="CE191" s="1233"/>
      <c r="CF191" s="1233"/>
      <c r="CG191" s="1233"/>
      <c r="CH191" s="1233"/>
      <c r="CI191" s="1233"/>
      <c r="CJ191" s="1233"/>
      <c r="CK191" s="1233"/>
      <c r="CL191" s="1233"/>
      <c r="CM191" s="1233"/>
      <c r="CN191" s="1233"/>
      <c r="CO191" s="1233"/>
      <c r="CP191" s="1233"/>
      <c r="CQ191" s="1233"/>
      <c r="CR191" s="1233"/>
      <c r="CS191" s="1233"/>
      <c r="CT191" s="1233"/>
      <c r="CU191" s="1233"/>
      <c r="CV191" s="1233"/>
      <c r="CW191" s="1233"/>
    </row>
    <row r="192" spans="19:101" s="44" customFormat="1" x14ac:dyDescent="0.2">
      <c r="S192" s="1233"/>
      <c r="T192" s="1232"/>
      <c r="U192" s="1232"/>
      <c r="V192" s="1232"/>
      <c r="W192" s="1233"/>
      <c r="X192" s="1233"/>
      <c r="Y192" s="1233"/>
      <c r="Z192" s="1233"/>
      <c r="AA192" s="1233"/>
      <c r="AB192" s="1233"/>
      <c r="AC192" s="1233"/>
      <c r="AD192" s="1233"/>
      <c r="AE192" s="1233"/>
      <c r="AF192" s="1233"/>
      <c r="AG192" s="1233"/>
      <c r="AH192" s="1233"/>
      <c r="AI192" s="1233"/>
      <c r="AJ192" s="1233"/>
      <c r="AK192" s="1233"/>
      <c r="AL192" s="1233"/>
      <c r="AM192" s="1233"/>
      <c r="AN192" s="1233"/>
      <c r="AO192" s="1233"/>
      <c r="AP192" s="1233"/>
      <c r="AQ192" s="1233"/>
      <c r="AR192" s="1233"/>
      <c r="AS192" s="1233"/>
      <c r="AT192" s="1233"/>
      <c r="AU192" s="1233"/>
      <c r="AV192" s="1233"/>
      <c r="AW192" s="1233"/>
      <c r="AX192" s="1233"/>
      <c r="AY192" s="1233"/>
      <c r="AZ192" s="1233"/>
      <c r="BA192" s="1233"/>
      <c r="BB192" s="1233"/>
      <c r="BC192" s="1233"/>
      <c r="BD192" s="1233"/>
      <c r="BE192" s="1233"/>
      <c r="BF192" s="1233"/>
      <c r="BG192" s="1233"/>
      <c r="BH192" s="1233"/>
      <c r="BI192" s="1233"/>
      <c r="BJ192" s="1233"/>
      <c r="BK192" s="1233"/>
      <c r="BL192" s="1233"/>
      <c r="BM192" s="1233"/>
      <c r="BN192" s="1233"/>
      <c r="BO192" s="1233"/>
      <c r="BP192" s="1233"/>
      <c r="BQ192" s="1233"/>
      <c r="BR192" s="1233"/>
      <c r="BS192" s="1233"/>
      <c r="BT192" s="1233"/>
      <c r="BU192" s="1233"/>
      <c r="BV192" s="1233"/>
      <c r="BW192" s="1233"/>
      <c r="BX192" s="1233"/>
      <c r="BY192" s="1233"/>
      <c r="BZ192" s="1233"/>
      <c r="CA192" s="1233"/>
      <c r="CB192" s="1233"/>
      <c r="CC192" s="1233"/>
      <c r="CD192" s="1233"/>
      <c r="CE192" s="1233"/>
      <c r="CF192" s="1233"/>
      <c r="CG192" s="1233"/>
      <c r="CH192" s="1233"/>
      <c r="CI192" s="1233"/>
      <c r="CJ192" s="1233"/>
      <c r="CK192" s="1233"/>
      <c r="CL192" s="1233"/>
      <c r="CM192" s="1233"/>
      <c r="CN192" s="1233"/>
      <c r="CO192" s="1233"/>
      <c r="CP192" s="1233"/>
      <c r="CQ192" s="1233"/>
      <c r="CR192" s="1233"/>
      <c r="CS192" s="1233"/>
      <c r="CT192" s="1233"/>
      <c r="CU192" s="1233"/>
      <c r="CV192" s="1233"/>
      <c r="CW192" s="1233"/>
    </row>
    <row r="193" spans="19:101" s="44" customFormat="1" x14ac:dyDescent="0.2">
      <c r="S193" s="1233"/>
      <c r="T193" s="1232"/>
      <c r="U193" s="1232"/>
      <c r="V193" s="1232"/>
      <c r="W193" s="1233"/>
      <c r="X193" s="1233"/>
      <c r="Y193" s="1233"/>
      <c r="Z193" s="1233"/>
      <c r="AA193" s="1233"/>
      <c r="AB193" s="1233"/>
      <c r="AC193" s="1233"/>
      <c r="AD193" s="1233"/>
      <c r="AE193" s="1233"/>
      <c r="AF193" s="1233"/>
      <c r="AG193" s="1233"/>
      <c r="AH193" s="1233"/>
      <c r="AI193" s="1233"/>
      <c r="AJ193" s="1233"/>
      <c r="AK193" s="1233"/>
      <c r="AL193" s="1233"/>
      <c r="AM193" s="1233"/>
      <c r="AN193" s="1233"/>
      <c r="AO193" s="1233"/>
      <c r="AP193" s="1233"/>
      <c r="AQ193" s="1233"/>
      <c r="AR193" s="1233"/>
      <c r="AS193" s="1233"/>
      <c r="AT193" s="1233"/>
      <c r="AU193" s="1233"/>
      <c r="AV193" s="1233"/>
      <c r="AW193" s="1233"/>
      <c r="AX193" s="1233"/>
      <c r="AY193" s="1233"/>
      <c r="AZ193" s="1233"/>
      <c r="BA193" s="1233"/>
      <c r="BB193" s="1233"/>
      <c r="BC193" s="1233"/>
      <c r="BD193" s="1233"/>
      <c r="BE193" s="1233"/>
      <c r="BF193" s="1233"/>
      <c r="BG193" s="1233"/>
      <c r="BH193" s="1233"/>
      <c r="BI193" s="1233"/>
      <c r="BJ193" s="1233"/>
      <c r="BK193" s="1233"/>
      <c r="BL193" s="1233"/>
      <c r="BM193" s="1233"/>
      <c r="BN193" s="1233"/>
      <c r="BO193" s="1233"/>
      <c r="BP193" s="1233"/>
      <c r="BQ193" s="1233"/>
      <c r="BR193" s="1233"/>
      <c r="BS193" s="1233"/>
      <c r="BT193" s="1233"/>
      <c r="BU193" s="1233"/>
      <c r="BV193" s="1233"/>
      <c r="BW193" s="1233"/>
      <c r="BX193" s="1233"/>
      <c r="BY193" s="1233"/>
      <c r="BZ193" s="1233"/>
      <c r="CA193" s="1233"/>
      <c r="CB193" s="1233"/>
      <c r="CC193" s="1233"/>
      <c r="CD193" s="1233"/>
      <c r="CE193" s="1233"/>
      <c r="CF193" s="1233"/>
      <c r="CG193" s="1233"/>
      <c r="CH193" s="1233"/>
      <c r="CI193" s="1233"/>
      <c r="CJ193" s="1233"/>
      <c r="CK193" s="1233"/>
      <c r="CL193" s="1233"/>
      <c r="CM193" s="1233"/>
      <c r="CN193" s="1233"/>
      <c r="CO193" s="1233"/>
      <c r="CP193" s="1233"/>
      <c r="CQ193" s="1233"/>
      <c r="CR193" s="1233"/>
      <c r="CS193" s="1233"/>
      <c r="CT193" s="1233"/>
      <c r="CU193" s="1233"/>
      <c r="CV193" s="1233"/>
      <c r="CW193" s="1233"/>
    </row>
    <row r="194" spans="19:101" s="44" customFormat="1" x14ac:dyDescent="0.2">
      <c r="S194" s="1233"/>
      <c r="T194" s="1232"/>
      <c r="U194" s="1232"/>
      <c r="V194" s="1232"/>
      <c r="W194" s="1233"/>
      <c r="X194" s="1233"/>
      <c r="Y194" s="1233"/>
      <c r="Z194" s="1233"/>
      <c r="AA194" s="1233"/>
      <c r="AB194" s="1233"/>
      <c r="AC194" s="1233"/>
      <c r="AD194" s="1233"/>
      <c r="AE194" s="1233"/>
      <c r="AF194" s="1233"/>
      <c r="AG194" s="1233"/>
      <c r="AH194" s="1233"/>
      <c r="AI194" s="1233"/>
      <c r="AJ194" s="1233"/>
      <c r="AK194" s="1233"/>
      <c r="AL194" s="1233"/>
      <c r="AM194" s="1233"/>
      <c r="AN194" s="1233"/>
      <c r="AO194" s="1233"/>
      <c r="AP194" s="1233"/>
      <c r="AQ194" s="1233"/>
      <c r="AR194" s="1233"/>
      <c r="AS194" s="1233"/>
      <c r="AT194" s="1233"/>
      <c r="AU194" s="1233"/>
      <c r="AV194" s="1233"/>
      <c r="AW194" s="1233"/>
      <c r="AX194" s="1233"/>
      <c r="AY194" s="1233"/>
      <c r="AZ194" s="1233"/>
      <c r="BA194" s="1233"/>
      <c r="BB194" s="1233"/>
      <c r="BC194" s="1233"/>
      <c r="BD194" s="1233"/>
      <c r="BE194" s="1233"/>
      <c r="BF194" s="1233"/>
      <c r="BG194" s="1233"/>
      <c r="BH194" s="1233"/>
      <c r="BI194" s="1233"/>
      <c r="BJ194" s="1233"/>
      <c r="BK194" s="1233"/>
      <c r="BL194" s="1233"/>
      <c r="BM194" s="1233"/>
      <c r="BN194" s="1233"/>
      <c r="BO194" s="1233"/>
      <c r="BP194" s="1233"/>
      <c r="BQ194" s="1233"/>
      <c r="BR194" s="1233"/>
      <c r="BS194" s="1233"/>
      <c r="BT194" s="1233"/>
      <c r="BU194" s="1233"/>
      <c r="BV194" s="1233"/>
      <c r="BW194" s="1233"/>
      <c r="BX194" s="1233"/>
      <c r="BY194" s="1233"/>
      <c r="BZ194" s="1233"/>
      <c r="CA194" s="1233"/>
      <c r="CB194" s="1233"/>
      <c r="CC194" s="1233"/>
      <c r="CD194" s="1233"/>
      <c r="CE194" s="1233"/>
      <c r="CF194" s="1233"/>
      <c r="CG194" s="1233"/>
      <c r="CH194" s="1233"/>
      <c r="CI194" s="1233"/>
      <c r="CJ194" s="1233"/>
      <c r="CK194" s="1233"/>
      <c r="CL194" s="1233"/>
      <c r="CM194" s="1233"/>
      <c r="CN194" s="1233"/>
      <c r="CO194" s="1233"/>
      <c r="CP194" s="1233"/>
      <c r="CQ194" s="1233"/>
      <c r="CR194" s="1233"/>
      <c r="CS194" s="1233"/>
      <c r="CT194" s="1233"/>
      <c r="CU194" s="1233"/>
      <c r="CV194" s="1233"/>
      <c r="CW194" s="1233"/>
    </row>
    <row r="195" spans="19:101" s="44" customFormat="1" x14ac:dyDescent="0.2">
      <c r="S195" s="1233"/>
      <c r="T195" s="1232"/>
      <c r="U195" s="1232"/>
      <c r="V195" s="1232"/>
      <c r="W195" s="1233"/>
      <c r="X195" s="1233"/>
      <c r="Y195" s="1233"/>
      <c r="Z195" s="1233"/>
      <c r="AA195" s="1233"/>
      <c r="AB195" s="1233"/>
      <c r="AC195" s="1233"/>
      <c r="AD195" s="1233"/>
      <c r="AE195" s="1233"/>
      <c r="AF195" s="1233"/>
      <c r="AG195" s="1233"/>
      <c r="AH195" s="1233"/>
      <c r="AI195" s="1233"/>
      <c r="AJ195" s="1233"/>
      <c r="AK195" s="1233"/>
      <c r="AL195" s="1233"/>
      <c r="AM195" s="1233"/>
      <c r="AN195" s="1233"/>
      <c r="AO195" s="1233"/>
      <c r="AP195" s="1233"/>
      <c r="AQ195" s="1233"/>
      <c r="AR195" s="1233"/>
      <c r="AS195" s="1233"/>
      <c r="AT195" s="1233"/>
      <c r="AU195" s="1233"/>
      <c r="AV195" s="1233"/>
      <c r="AW195" s="1233"/>
      <c r="AX195" s="1233"/>
      <c r="AY195" s="1233"/>
      <c r="AZ195" s="1233"/>
      <c r="BA195" s="1233"/>
      <c r="BB195" s="1233"/>
      <c r="BC195" s="1233"/>
      <c r="BD195" s="1233"/>
      <c r="BE195" s="1233"/>
      <c r="BF195" s="1233"/>
      <c r="BG195" s="1233"/>
      <c r="BH195" s="1233"/>
      <c r="BI195" s="1233"/>
      <c r="BJ195" s="1233"/>
      <c r="BK195" s="1233"/>
      <c r="BL195" s="1233"/>
      <c r="BM195" s="1233"/>
      <c r="BN195" s="1233"/>
      <c r="BO195" s="1233"/>
      <c r="BP195" s="1233"/>
      <c r="BQ195" s="1233"/>
      <c r="BR195" s="1233"/>
      <c r="BS195" s="1233"/>
      <c r="BT195" s="1233"/>
      <c r="BU195" s="1233"/>
      <c r="BV195" s="1233"/>
      <c r="BW195" s="1233"/>
      <c r="BX195" s="1233"/>
      <c r="BY195" s="1233"/>
      <c r="BZ195" s="1233"/>
      <c r="CA195" s="1233"/>
      <c r="CB195" s="1233"/>
      <c r="CC195" s="1233"/>
      <c r="CD195" s="1233"/>
      <c r="CE195" s="1233"/>
      <c r="CF195" s="1233"/>
      <c r="CG195" s="1233"/>
      <c r="CH195" s="1233"/>
      <c r="CI195" s="1233"/>
      <c r="CJ195" s="1233"/>
      <c r="CK195" s="1233"/>
      <c r="CL195" s="1233"/>
      <c r="CM195" s="1233"/>
      <c r="CN195" s="1233"/>
      <c r="CO195" s="1233"/>
      <c r="CP195" s="1233"/>
      <c r="CQ195" s="1233"/>
      <c r="CR195" s="1233"/>
      <c r="CS195" s="1233"/>
      <c r="CT195" s="1233"/>
      <c r="CU195" s="1233"/>
      <c r="CV195" s="1233"/>
      <c r="CW195" s="1233"/>
    </row>
    <row r="196" spans="19:101" s="44" customFormat="1" x14ac:dyDescent="0.2">
      <c r="S196" s="1233"/>
      <c r="T196" s="1232"/>
      <c r="U196" s="1232"/>
      <c r="V196" s="1232"/>
      <c r="W196" s="1233"/>
      <c r="X196" s="1233"/>
      <c r="Y196" s="1233"/>
      <c r="Z196" s="1233"/>
      <c r="AA196" s="1233"/>
      <c r="AB196" s="1233"/>
      <c r="AC196" s="1233"/>
      <c r="AD196" s="1233"/>
      <c r="AE196" s="1233"/>
      <c r="AF196" s="1233"/>
      <c r="AG196" s="1233"/>
      <c r="AH196" s="1233"/>
      <c r="AI196" s="1233"/>
      <c r="AJ196" s="1233"/>
      <c r="AK196" s="1233"/>
      <c r="AL196" s="1233"/>
      <c r="AM196" s="1233"/>
      <c r="AN196" s="1233"/>
      <c r="AO196" s="1233"/>
      <c r="AP196" s="1233"/>
      <c r="AQ196" s="1233"/>
      <c r="AR196" s="1233"/>
      <c r="AS196" s="1233"/>
      <c r="AT196" s="1233"/>
      <c r="AU196" s="1233"/>
      <c r="AV196" s="1233"/>
      <c r="AW196" s="1233"/>
      <c r="AX196" s="1233"/>
      <c r="AY196" s="1233"/>
      <c r="AZ196" s="1233"/>
      <c r="BA196" s="1233"/>
      <c r="BB196" s="1233"/>
      <c r="BC196" s="1233"/>
      <c r="BD196" s="1233"/>
      <c r="BE196" s="1233"/>
      <c r="BF196" s="1233"/>
      <c r="BG196" s="1233"/>
      <c r="BH196" s="1233"/>
      <c r="BI196" s="1233"/>
      <c r="BJ196" s="1233"/>
      <c r="BK196" s="1233"/>
      <c r="BL196" s="1233"/>
      <c r="BM196" s="1233"/>
      <c r="BN196" s="1233"/>
      <c r="BO196" s="1233"/>
      <c r="BP196" s="1233"/>
      <c r="BQ196" s="1233"/>
      <c r="BR196" s="1233"/>
      <c r="BS196" s="1233"/>
      <c r="BT196" s="1233"/>
      <c r="BU196" s="1233"/>
      <c r="BV196" s="1233"/>
      <c r="BW196" s="1233"/>
      <c r="BX196" s="1233"/>
      <c r="BY196" s="1233"/>
      <c r="BZ196" s="1233"/>
      <c r="CA196" s="1233"/>
      <c r="CB196" s="1233"/>
      <c r="CC196" s="1233"/>
      <c r="CD196" s="1233"/>
      <c r="CE196" s="1233"/>
      <c r="CF196" s="1233"/>
      <c r="CG196" s="1233"/>
      <c r="CH196" s="1233"/>
      <c r="CI196" s="1233"/>
      <c r="CJ196" s="1233"/>
      <c r="CK196" s="1233"/>
      <c r="CL196" s="1233"/>
      <c r="CM196" s="1233"/>
      <c r="CN196" s="1233"/>
      <c r="CO196" s="1233"/>
      <c r="CP196" s="1233"/>
      <c r="CQ196" s="1233"/>
      <c r="CR196" s="1233"/>
      <c r="CS196" s="1233"/>
      <c r="CT196" s="1233"/>
      <c r="CU196" s="1233"/>
      <c r="CV196" s="1233"/>
      <c r="CW196" s="1233"/>
    </row>
    <row r="197" spans="19:101" s="44" customFormat="1" x14ac:dyDescent="0.2">
      <c r="S197" s="1233"/>
      <c r="T197" s="1232"/>
      <c r="U197" s="1232"/>
      <c r="V197" s="1232"/>
      <c r="W197" s="1233"/>
      <c r="X197" s="1233"/>
      <c r="Y197" s="1233"/>
      <c r="Z197" s="1233"/>
      <c r="AA197" s="1233"/>
      <c r="AB197" s="1233"/>
      <c r="AC197" s="1233"/>
      <c r="AD197" s="1233"/>
      <c r="AE197" s="1233"/>
      <c r="AF197" s="1233"/>
      <c r="AG197" s="1233"/>
      <c r="AH197" s="1233"/>
      <c r="AI197" s="1233"/>
      <c r="AJ197" s="1233"/>
      <c r="AK197" s="1233"/>
      <c r="AL197" s="1233"/>
      <c r="AM197" s="1233"/>
      <c r="AN197" s="1233"/>
      <c r="AO197" s="1233"/>
      <c r="AP197" s="1233"/>
      <c r="AQ197" s="1233"/>
      <c r="AR197" s="1233"/>
      <c r="AS197" s="1233"/>
      <c r="AT197" s="1233"/>
      <c r="AU197" s="1233"/>
      <c r="AV197" s="1233"/>
      <c r="AW197" s="1233"/>
      <c r="AX197" s="1233"/>
      <c r="AY197" s="1233"/>
      <c r="AZ197" s="1233"/>
      <c r="BA197" s="1233"/>
      <c r="BB197" s="1233"/>
      <c r="BC197" s="1233"/>
      <c r="BD197" s="1233"/>
      <c r="BE197" s="1233"/>
      <c r="BF197" s="1233"/>
      <c r="BG197" s="1233"/>
      <c r="BH197" s="1233"/>
      <c r="BI197" s="1233"/>
      <c r="BJ197" s="1233"/>
      <c r="BK197" s="1233"/>
      <c r="BL197" s="1233"/>
      <c r="BM197" s="1233"/>
      <c r="BN197" s="1233"/>
      <c r="BO197" s="1233"/>
      <c r="BP197" s="1233"/>
      <c r="BQ197" s="1233"/>
      <c r="BR197" s="1233"/>
      <c r="BS197" s="1233"/>
      <c r="BT197" s="1233"/>
      <c r="BU197" s="1233"/>
      <c r="BV197" s="1233"/>
      <c r="BW197" s="1233"/>
      <c r="BX197" s="1233"/>
      <c r="BY197" s="1233"/>
      <c r="BZ197" s="1233"/>
      <c r="CA197" s="1233"/>
      <c r="CB197" s="1233"/>
      <c r="CC197" s="1233"/>
      <c r="CD197" s="1233"/>
      <c r="CE197" s="1233"/>
      <c r="CF197" s="1233"/>
      <c r="CG197" s="1233"/>
      <c r="CH197" s="1233"/>
      <c r="CI197" s="1233"/>
      <c r="CJ197" s="1233"/>
      <c r="CK197" s="1233"/>
      <c r="CL197" s="1233"/>
      <c r="CM197" s="1233"/>
      <c r="CN197" s="1233"/>
      <c r="CO197" s="1233"/>
      <c r="CP197" s="1233"/>
      <c r="CQ197" s="1233"/>
      <c r="CR197" s="1233"/>
      <c r="CS197" s="1233"/>
      <c r="CT197" s="1233"/>
      <c r="CU197" s="1233"/>
      <c r="CV197" s="1233"/>
      <c r="CW197" s="1233"/>
    </row>
    <row r="198" spans="19:101" s="44" customFormat="1" x14ac:dyDescent="0.2">
      <c r="S198" s="1233"/>
      <c r="T198" s="1232"/>
      <c r="U198" s="1232"/>
      <c r="V198" s="1232"/>
      <c r="W198" s="1233"/>
      <c r="X198" s="1233"/>
      <c r="Y198" s="1233"/>
      <c r="Z198" s="1233"/>
      <c r="AA198" s="1233"/>
      <c r="AB198" s="1233"/>
      <c r="AC198" s="1233"/>
      <c r="AD198" s="1233"/>
      <c r="AE198" s="1233"/>
      <c r="AF198" s="1233"/>
      <c r="AG198" s="1233"/>
      <c r="AH198" s="1233"/>
      <c r="AI198" s="1233"/>
      <c r="AJ198" s="1233"/>
      <c r="AK198" s="1233"/>
      <c r="AL198" s="1233"/>
      <c r="AM198" s="1233"/>
      <c r="AN198" s="1233"/>
      <c r="AO198" s="1233"/>
      <c r="AP198" s="1233"/>
      <c r="AQ198" s="1233"/>
      <c r="AR198" s="1233"/>
      <c r="AS198" s="1233"/>
      <c r="AT198" s="1233"/>
      <c r="AU198" s="1233"/>
      <c r="AV198" s="1233"/>
      <c r="AW198" s="1233"/>
      <c r="AX198" s="1233"/>
      <c r="AY198" s="1233"/>
      <c r="AZ198" s="1233"/>
      <c r="BA198" s="1233"/>
      <c r="BB198" s="1233"/>
      <c r="BC198" s="1233"/>
      <c r="BD198" s="1233"/>
      <c r="BE198" s="1233"/>
      <c r="BF198" s="1233"/>
      <c r="BG198" s="1233"/>
      <c r="BH198" s="1233"/>
      <c r="BI198" s="1233"/>
      <c r="BJ198" s="1233"/>
      <c r="BK198" s="1233"/>
      <c r="BL198" s="1233"/>
      <c r="BM198" s="1233"/>
      <c r="BN198" s="1233"/>
      <c r="BO198" s="1233"/>
      <c r="BP198" s="1233"/>
      <c r="BQ198" s="1233"/>
      <c r="BR198" s="1233"/>
      <c r="BS198" s="1233"/>
      <c r="BT198" s="1233"/>
      <c r="BU198" s="1233"/>
      <c r="BV198" s="1233"/>
      <c r="BW198" s="1233"/>
      <c r="BX198" s="1233"/>
      <c r="BY198" s="1233"/>
      <c r="BZ198" s="1233"/>
      <c r="CA198" s="1233"/>
      <c r="CB198" s="1233"/>
      <c r="CC198" s="1233"/>
      <c r="CD198" s="1233"/>
      <c r="CE198" s="1233"/>
      <c r="CF198" s="1233"/>
      <c r="CG198" s="1233"/>
      <c r="CH198" s="1233"/>
      <c r="CI198" s="1233"/>
      <c r="CJ198" s="1233"/>
      <c r="CK198" s="1233"/>
      <c r="CL198" s="1233"/>
      <c r="CM198" s="1233"/>
      <c r="CN198" s="1233"/>
      <c r="CO198" s="1233"/>
      <c r="CP198" s="1233"/>
      <c r="CQ198" s="1233"/>
      <c r="CR198" s="1233"/>
      <c r="CS198" s="1233"/>
      <c r="CT198" s="1233"/>
      <c r="CU198" s="1233"/>
      <c r="CV198" s="1233"/>
      <c r="CW198" s="1233"/>
    </row>
    <row r="199" spans="19:101" s="44" customFormat="1" x14ac:dyDescent="0.2">
      <c r="S199" s="1233"/>
      <c r="T199" s="1232"/>
      <c r="U199" s="1232"/>
      <c r="V199" s="1232"/>
      <c r="W199" s="1233"/>
      <c r="X199" s="1233"/>
      <c r="Y199" s="1233"/>
      <c r="Z199" s="1233"/>
      <c r="AA199" s="1233"/>
      <c r="AB199" s="1233"/>
      <c r="AC199" s="1233"/>
      <c r="AD199" s="1233"/>
      <c r="AE199" s="1233"/>
      <c r="AF199" s="1233"/>
      <c r="AG199" s="1233"/>
      <c r="AH199" s="1233"/>
      <c r="AI199" s="1233"/>
      <c r="AJ199" s="1233"/>
      <c r="AK199" s="1233"/>
      <c r="AL199" s="1233"/>
      <c r="AM199" s="1233"/>
      <c r="AN199" s="1233"/>
      <c r="AO199" s="1233"/>
      <c r="AP199" s="1233"/>
      <c r="AQ199" s="1233"/>
      <c r="AR199" s="1233"/>
      <c r="AS199" s="1233"/>
      <c r="AT199" s="1233"/>
      <c r="AU199" s="1233"/>
      <c r="AV199" s="1233"/>
      <c r="AW199" s="1233"/>
      <c r="AX199" s="1233"/>
      <c r="AY199" s="1233"/>
      <c r="AZ199" s="1233"/>
      <c r="BA199" s="1233"/>
      <c r="BB199" s="1233"/>
      <c r="BC199" s="1233"/>
      <c r="BD199" s="1233"/>
      <c r="BE199" s="1233"/>
      <c r="BF199" s="1233"/>
      <c r="BG199" s="1233"/>
      <c r="BH199" s="1233"/>
      <c r="BI199" s="1233"/>
      <c r="BJ199" s="1233"/>
      <c r="BK199" s="1233"/>
      <c r="BL199" s="1233"/>
      <c r="BM199" s="1233"/>
      <c r="BN199" s="1233"/>
      <c r="BO199" s="1233"/>
      <c r="BP199" s="1233"/>
      <c r="BQ199" s="1233"/>
      <c r="BR199" s="1233"/>
      <c r="BS199" s="1233"/>
      <c r="BT199" s="1233"/>
      <c r="BU199" s="1233"/>
      <c r="BV199" s="1233"/>
      <c r="BW199" s="1233"/>
      <c r="BX199" s="1233"/>
      <c r="BY199" s="1233"/>
      <c r="BZ199" s="1233"/>
      <c r="CA199" s="1233"/>
      <c r="CB199" s="1233"/>
      <c r="CC199" s="1233"/>
      <c r="CD199" s="1233"/>
      <c r="CE199" s="1233"/>
      <c r="CF199" s="1233"/>
      <c r="CG199" s="1233"/>
      <c r="CH199" s="1233"/>
      <c r="CI199" s="1233"/>
      <c r="CJ199" s="1233"/>
      <c r="CK199" s="1233"/>
      <c r="CL199" s="1233"/>
      <c r="CM199" s="1233"/>
      <c r="CN199" s="1233"/>
      <c r="CO199" s="1233"/>
      <c r="CP199" s="1233"/>
      <c r="CQ199" s="1233"/>
      <c r="CR199" s="1233"/>
      <c r="CS199" s="1233"/>
      <c r="CT199" s="1233"/>
      <c r="CU199" s="1233"/>
      <c r="CV199" s="1233"/>
      <c r="CW199" s="1233"/>
    </row>
    <row r="200" spans="19:101" s="44" customFormat="1" x14ac:dyDescent="0.2">
      <c r="S200" s="1233"/>
      <c r="T200" s="1232"/>
      <c r="U200" s="1232"/>
      <c r="V200" s="1232"/>
      <c r="W200" s="1233"/>
      <c r="X200" s="1233"/>
      <c r="Y200" s="1233"/>
      <c r="Z200" s="1233"/>
      <c r="AA200" s="1233"/>
      <c r="AB200" s="1233"/>
      <c r="AC200" s="1233"/>
      <c r="AD200" s="1233"/>
      <c r="AE200" s="1233"/>
      <c r="AF200" s="1233"/>
      <c r="AG200" s="1233"/>
      <c r="AH200" s="1233"/>
      <c r="AI200" s="1233"/>
      <c r="AJ200" s="1233"/>
      <c r="AK200" s="1233"/>
      <c r="AL200" s="1233"/>
      <c r="AM200" s="1233"/>
      <c r="AN200" s="1233"/>
      <c r="AO200" s="1233"/>
      <c r="AP200" s="1233"/>
      <c r="AQ200" s="1233"/>
      <c r="AR200" s="1233"/>
      <c r="AS200" s="1233"/>
      <c r="AT200" s="1233"/>
      <c r="AU200" s="1233"/>
      <c r="AV200" s="1233"/>
      <c r="AW200" s="1233"/>
      <c r="AX200" s="1233"/>
      <c r="AY200" s="1233"/>
      <c r="AZ200" s="1233"/>
      <c r="BA200" s="1233"/>
      <c r="BB200" s="1233"/>
      <c r="BC200" s="1233"/>
      <c r="BD200" s="1233"/>
      <c r="BE200" s="1233"/>
      <c r="BF200" s="1233"/>
      <c r="BG200" s="1233"/>
      <c r="BH200" s="1233"/>
      <c r="BI200" s="1233"/>
      <c r="BJ200" s="1233"/>
      <c r="BK200" s="1233"/>
      <c r="BL200" s="1233"/>
      <c r="BM200" s="1233"/>
      <c r="BN200" s="1233"/>
      <c r="BO200" s="1233"/>
      <c r="BP200" s="1233"/>
      <c r="BQ200" s="1233"/>
      <c r="BR200" s="1233"/>
      <c r="BS200" s="1233"/>
      <c r="BT200" s="1233"/>
      <c r="BU200" s="1233"/>
      <c r="BV200" s="1233"/>
      <c r="BW200" s="1233"/>
      <c r="BX200" s="1233"/>
      <c r="BY200" s="1233"/>
      <c r="BZ200" s="1233"/>
      <c r="CA200" s="1233"/>
      <c r="CB200" s="1233"/>
      <c r="CC200" s="1233"/>
      <c r="CD200" s="1233"/>
      <c r="CE200" s="1233"/>
      <c r="CF200" s="1233"/>
      <c r="CG200" s="1233"/>
      <c r="CH200" s="1233"/>
      <c r="CI200" s="1233"/>
      <c r="CJ200" s="1233"/>
      <c r="CK200" s="1233"/>
      <c r="CL200" s="1233"/>
      <c r="CM200" s="1233"/>
      <c r="CN200" s="1233"/>
      <c r="CO200" s="1233"/>
      <c r="CP200" s="1233"/>
      <c r="CQ200" s="1233"/>
      <c r="CR200" s="1233"/>
      <c r="CS200" s="1233"/>
      <c r="CT200" s="1233"/>
      <c r="CU200" s="1233"/>
      <c r="CV200" s="1233"/>
      <c r="CW200" s="1233"/>
    </row>
    <row r="201" spans="19:101" s="44" customFormat="1" x14ac:dyDescent="0.2">
      <c r="S201" s="1233"/>
      <c r="T201" s="1232"/>
      <c r="U201" s="1232"/>
      <c r="V201" s="1232"/>
      <c r="W201" s="1233"/>
      <c r="X201" s="1233"/>
      <c r="Y201" s="1233"/>
      <c r="Z201" s="1233"/>
      <c r="AA201" s="1233"/>
      <c r="AB201" s="1233"/>
      <c r="AC201" s="1233"/>
      <c r="AD201" s="1233"/>
      <c r="AE201" s="1233"/>
      <c r="AF201" s="1233"/>
      <c r="AG201" s="1233"/>
      <c r="AH201" s="1233"/>
      <c r="AI201" s="1233"/>
      <c r="AJ201" s="1233"/>
      <c r="AK201" s="1233"/>
      <c r="AL201" s="1233"/>
      <c r="AM201" s="1233"/>
      <c r="AN201" s="1233"/>
      <c r="AO201" s="1233"/>
      <c r="AP201" s="1233"/>
      <c r="AQ201" s="1233"/>
      <c r="AR201" s="1233"/>
      <c r="AS201" s="1233"/>
      <c r="AT201" s="1233"/>
      <c r="AU201" s="1233"/>
      <c r="AV201" s="1233"/>
      <c r="AW201" s="1233"/>
      <c r="AX201" s="1233"/>
      <c r="AY201" s="1233"/>
      <c r="AZ201" s="1233"/>
      <c r="BA201" s="1233"/>
      <c r="BB201" s="1233"/>
      <c r="BC201" s="1233"/>
      <c r="BD201" s="1233"/>
      <c r="BE201" s="1233"/>
      <c r="BF201" s="1233"/>
      <c r="BG201" s="1233"/>
      <c r="BH201" s="1233"/>
      <c r="BI201" s="1233"/>
      <c r="BJ201" s="1233"/>
      <c r="BK201" s="1233"/>
      <c r="BL201" s="1233"/>
      <c r="BM201" s="1233"/>
      <c r="BN201" s="1233"/>
      <c r="BO201" s="1233"/>
      <c r="BP201" s="1233"/>
      <c r="BQ201" s="1233"/>
      <c r="BR201" s="1233"/>
      <c r="BS201" s="1233"/>
      <c r="BT201" s="1233"/>
      <c r="BU201" s="1233"/>
      <c r="BV201" s="1233"/>
      <c r="BW201" s="1233"/>
      <c r="BX201" s="1233"/>
      <c r="BY201" s="1233"/>
      <c r="BZ201" s="1233"/>
      <c r="CA201" s="1233"/>
      <c r="CB201" s="1233"/>
      <c r="CC201" s="1233"/>
      <c r="CD201" s="1233"/>
      <c r="CE201" s="1233"/>
      <c r="CF201" s="1233"/>
      <c r="CG201" s="1233"/>
      <c r="CH201" s="1233"/>
      <c r="CI201" s="1233"/>
      <c r="CJ201" s="1233"/>
      <c r="CK201" s="1233"/>
      <c r="CL201" s="1233"/>
      <c r="CM201" s="1233"/>
      <c r="CN201" s="1233"/>
      <c r="CO201" s="1233"/>
      <c r="CP201" s="1233"/>
      <c r="CQ201" s="1233"/>
      <c r="CR201" s="1233"/>
      <c r="CS201" s="1233"/>
      <c r="CT201" s="1233"/>
      <c r="CU201" s="1233"/>
      <c r="CV201" s="1233"/>
      <c r="CW201" s="1233"/>
    </row>
    <row r="202" spans="19:101" s="44" customFormat="1" x14ac:dyDescent="0.2">
      <c r="S202" s="1233"/>
      <c r="T202" s="1232"/>
      <c r="U202" s="1232"/>
      <c r="V202" s="1232"/>
      <c r="W202" s="1233"/>
      <c r="X202" s="1233"/>
      <c r="Y202" s="1233"/>
      <c r="Z202" s="1233"/>
      <c r="AA202" s="1233"/>
      <c r="AB202" s="1233"/>
      <c r="AC202" s="1233"/>
      <c r="AD202" s="1233"/>
      <c r="AE202" s="1233"/>
      <c r="AF202" s="1233"/>
      <c r="AG202" s="1233"/>
      <c r="AH202" s="1233"/>
      <c r="AI202" s="1233"/>
      <c r="AJ202" s="1233"/>
      <c r="AK202" s="1233"/>
      <c r="AL202" s="1233"/>
      <c r="AM202" s="1233"/>
      <c r="AN202" s="1233"/>
      <c r="AO202" s="1233"/>
      <c r="AP202" s="1233"/>
      <c r="AQ202" s="1233"/>
      <c r="AR202" s="1233"/>
      <c r="AS202" s="1233"/>
      <c r="AT202" s="1233"/>
      <c r="AU202" s="1233"/>
      <c r="AV202" s="1233"/>
      <c r="AW202" s="1233"/>
      <c r="AX202" s="1233"/>
      <c r="AY202" s="1233"/>
      <c r="AZ202" s="1233"/>
      <c r="BA202" s="1233"/>
      <c r="BB202" s="1233"/>
      <c r="BC202" s="1233"/>
      <c r="BD202" s="1233"/>
      <c r="BE202" s="1233"/>
      <c r="BF202" s="1233"/>
      <c r="BG202" s="1233"/>
      <c r="BH202" s="1233"/>
      <c r="BI202" s="1233"/>
      <c r="BJ202" s="1233"/>
      <c r="BK202" s="1233"/>
      <c r="BL202" s="1233"/>
      <c r="BM202" s="1233"/>
      <c r="BN202" s="1233"/>
      <c r="BO202" s="1233"/>
      <c r="BP202" s="1233"/>
      <c r="BQ202" s="1233"/>
      <c r="BR202" s="1233"/>
      <c r="BS202" s="1233"/>
      <c r="BT202" s="1233"/>
      <c r="BU202" s="1233"/>
      <c r="BV202" s="1233"/>
      <c r="BW202" s="1233"/>
      <c r="BX202" s="1233"/>
      <c r="BY202" s="1233"/>
      <c r="BZ202" s="1233"/>
      <c r="CA202" s="1233"/>
      <c r="CB202" s="1233"/>
      <c r="CC202" s="1233"/>
      <c r="CD202" s="1233"/>
      <c r="CE202" s="1233"/>
      <c r="CF202" s="1233"/>
      <c r="CG202" s="1233"/>
      <c r="CH202" s="1233"/>
      <c r="CI202" s="1233"/>
      <c r="CJ202" s="1233"/>
      <c r="CK202" s="1233"/>
      <c r="CL202" s="1233"/>
      <c r="CM202" s="1233"/>
      <c r="CN202" s="1233"/>
      <c r="CO202" s="1233"/>
      <c r="CP202" s="1233"/>
      <c r="CQ202" s="1233"/>
      <c r="CR202" s="1233"/>
      <c r="CS202" s="1233"/>
      <c r="CT202" s="1233"/>
      <c r="CU202" s="1233"/>
      <c r="CV202" s="1233"/>
      <c r="CW202" s="1233"/>
    </row>
    <row r="203" spans="19:101" s="44" customFormat="1" x14ac:dyDescent="0.2">
      <c r="S203" s="1233"/>
      <c r="T203" s="1232"/>
      <c r="U203" s="1232"/>
      <c r="V203" s="1232"/>
      <c r="W203" s="1233"/>
      <c r="X203" s="1233"/>
      <c r="Y203" s="1233"/>
      <c r="Z203" s="1233"/>
      <c r="AA203" s="1233"/>
      <c r="AB203" s="1233"/>
      <c r="AC203" s="1233"/>
      <c r="AD203" s="1233"/>
      <c r="AE203" s="1233"/>
      <c r="AF203" s="1233"/>
      <c r="AG203" s="1233"/>
      <c r="AH203" s="1233"/>
      <c r="AI203" s="1233"/>
      <c r="AJ203" s="1233"/>
      <c r="AK203" s="1233"/>
      <c r="AL203" s="1233"/>
      <c r="AM203" s="1233"/>
      <c r="AN203" s="1233"/>
      <c r="AO203" s="1233"/>
      <c r="AP203" s="1233"/>
      <c r="AQ203" s="1233"/>
      <c r="AR203" s="1233"/>
      <c r="AS203" s="1233"/>
      <c r="AT203" s="1233"/>
      <c r="AU203" s="1233"/>
      <c r="AV203" s="1233"/>
      <c r="AW203" s="1233"/>
      <c r="AX203" s="1233"/>
      <c r="AY203" s="1233"/>
      <c r="AZ203" s="1233"/>
      <c r="BA203" s="1233"/>
      <c r="BB203" s="1233"/>
      <c r="BC203" s="1233"/>
      <c r="BD203" s="1233"/>
      <c r="BE203" s="1233"/>
      <c r="BF203" s="1233"/>
      <c r="BG203" s="1233"/>
      <c r="BH203" s="1233"/>
      <c r="BI203" s="1233"/>
      <c r="BJ203" s="1233"/>
      <c r="BK203" s="1233"/>
      <c r="BL203" s="1233"/>
      <c r="BM203" s="1233"/>
      <c r="BN203" s="1233"/>
      <c r="BO203" s="1233"/>
      <c r="BP203" s="1233"/>
      <c r="BQ203" s="1233"/>
      <c r="BR203" s="1233"/>
      <c r="BS203" s="1233"/>
      <c r="BT203" s="1233"/>
      <c r="BU203" s="1233"/>
      <c r="BV203" s="1233"/>
      <c r="BW203" s="1233"/>
      <c r="BX203" s="1233"/>
      <c r="BY203" s="1233"/>
      <c r="BZ203" s="1233"/>
      <c r="CA203" s="1233"/>
      <c r="CB203" s="1233"/>
      <c r="CC203" s="1233"/>
      <c r="CD203" s="1233"/>
      <c r="CE203" s="1233"/>
      <c r="CF203" s="1233"/>
      <c r="CG203" s="1233"/>
      <c r="CH203" s="1233"/>
      <c r="CI203" s="1233"/>
      <c r="CJ203" s="1233"/>
      <c r="CK203" s="1233"/>
      <c r="CL203" s="1233"/>
      <c r="CM203" s="1233"/>
      <c r="CN203" s="1233"/>
      <c r="CO203" s="1233"/>
      <c r="CP203" s="1233"/>
      <c r="CQ203" s="1233"/>
      <c r="CR203" s="1233"/>
      <c r="CS203" s="1233"/>
      <c r="CT203" s="1233"/>
      <c r="CU203" s="1233"/>
      <c r="CV203" s="1233"/>
      <c r="CW203" s="1233"/>
    </row>
    <row r="204" spans="19:101" s="44" customFormat="1" x14ac:dyDescent="0.2">
      <c r="S204" s="1233"/>
      <c r="T204" s="1232"/>
      <c r="U204" s="1232"/>
      <c r="V204" s="1232"/>
      <c r="W204" s="1233"/>
      <c r="X204" s="1233"/>
      <c r="Y204" s="1233"/>
      <c r="Z204" s="1233"/>
      <c r="AA204" s="1233"/>
      <c r="AB204" s="1233"/>
      <c r="AC204" s="1233"/>
      <c r="AD204" s="1233"/>
      <c r="AE204" s="1233"/>
      <c r="AF204" s="1233"/>
      <c r="AG204" s="1233"/>
      <c r="AH204" s="1233"/>
      <c r="AI204" s="1233"/>
      <c r="AJ204" s="1233"/>
      <c r="AK204" s="1233"/>
      <c r="AL204" s="1233"/>
      <c r="AM204" s="1233"/>
      <c r="AN204" s="1233"/>
      <c r="AO204" s="1233"/>
      <c r="AP204" s="1233"/>
      <c r="AQ204" s="1233"/>
      <c r="AR204" s="1233"/>
      <c r="AS204" s="1233"/>
      <c r="AT204" s="1233"/>
      <c r="AU204" s="1233"/>
      <c r="AV204" s="1233"/>
      <c r="AW204" s="1233"/>
      <c r="AX204" s="1233"/>
      <c r="AY204" s="1233"/>
      <c r="AZ204" s="1233"/>
      <c r="BA204" s="1233"/>
      <c r="BB204" s="1233"/>
      <c r="BC204" s="1233"/>
      <c r="BD204" s="1233"/>
      <c r="BE204" s="1233"/>
      <c r="BF204" s="1233"/>
      <c r="BG204" s="1233"/>
      <c r="BH204" s="1233"/>
      <c r="BI204" s="1233"/>
      <c r="BJ204" s="1233"/>
      <c r="BK204" s="1233"/>
      <c r="BL204" s="1233"/>
      <c r="BM204" s="1233"/>
      <c r="BN204" s="1233"/>
      <c r="BO204" s="1233"/>
      <c r="BP204" s="1233"/>
      <c r="BQ204" s="1233"/>
      <c r="BR204" s="1233"/>
      <c r="BS204" s="1233"/>
      <c r="BT204" s="1233"/>
      <c r="BU204" s="1233"/>
      <c r="BV204" s="1233"/>
      <c r="BW204" s="1233"/>
      <c r="BX204" s="1233"/>
      <c r="BY204" s="1233"/>
      <c r="BZ204" s="1233"/>
      <c r="CA204" s="1233"/>
      <c r="CB204" s="1233"/>
      <c r="CC204" s="1233"/>
      <c r="CD204" s="1233"/>
      <c r="CE204" s="1233"/>
      <c r="CF204" s="1233"/>
      <c r="CG204" s="1233"/>
      <c r="CH204" s="1233"/>
      <c r="CI204" s="1233"/>
      <c r="CJ204" s="1233"/>
      <c r="CK204" s="1233"/>
      <c r="CL204" s="1233"/>
      <c r="CM204" s="1233"/>
      <c r="CN204" s="1233"/>
      <c r="CO204" s="1233"/>
      <c r="CP204" s="1233"/>
      <c r="CQ204" s="1233"/>
      <c r="CR204" s="1233"/>
      <c r="CS204" s="1233"/>
      <c r="CT204" s="1233"/>
      <c r="CU204" s="1233"/>
      <c r="CV204" s="1233"/>
      <c r="CW204" s="1233"/>
    </row>
    <row r="205" spans="19:101" s="44" customFormat="1" x14ac:dyDescent="0.2">
      <c r="S205" s="1233"/>
      <c r="T205" s="1232"/>
      <c r="U205" s="1232"/>
      <c r="V205" s="1232"/>
      <c r="W205" s="1233"/>
      <c r="X205" s="1233"/>
      <c r="Y205" s="1233"/>
      <c r="Z205" s="1233"/>
      <c r="AA205" s="1233"/>
      <c r="AB205" s="1233"/>
      <c r="AC205" s="1233"/>
      <c r="AD205" s="1233"/>
      <c r="AE205" s="1233"/>
      <c r="AF205" s="1233"/>
      <c r="AG205" s="1233"/>
      <c r="AH205" s="1233"/>
      <c r="AI205" s="1233"/>
      <c r="AJ205" s="1233"/>
      <c r="AK205" s="1233"/>
      <c r="AL205" s="1233"/>
      <c r="AM205" s="1233"/>
      <c r="AN205" s="1233"/>
      <c r="AO205" s="1233"/>
      <c r="AP205" s="1233"/>
      <c r="AQ205" s="1233"/>
      <c r="AR205" s="1233"/>
      <c r="AS205" s="1233"/>
      <c r="AT205" s="1233"/>
      <c r="AU205" s="1233"/>
      <c r="AV205" s="1233"/>
      <c r="AW205" s="1233"/>
      <c r="AX205" s="1233"/>
      <c r="AY205" s="1233"/>
      <c r="AZ205" s="1233"/>
      <c r="BA205" s="1233"/>
      <c r="BB205" s="1233"/>
      <c r="BC205" s="1233"/>
      <c r="BD205" s="1233"/>
      <c r="BE205" s="1233"/>
      <c r="BF205" s="1233"/>
      <c r="BG205" s="1233"/>
      <c r="BH205" s="1233"/>
      <c r="BI205" s="1233"/>
      <c r="BJ205" s="1233"/>
      <c r="BK205" s="1233"/>
      <c r="BL205" s="1233"/>
      <c r="BM205" s="1233"/>
      <c r="BN205" s="1233"/>
      <c r="BO205" s="1233"/>
      <c r="BP205" s="1233"/>
      <c r="BQ205" s="1233"/>
      <c r="BR205" s="1233"/>
      <c r="BS205" s="1233"/>
      <c r="BT205" s="1233"/>
      <c r="BU205" s="1233"/>
      <c r="BV205" s="1233"/>
      <c r="BW205" s="1233"/>
      <c r="BX205" s="1233"/>
      <c r="BY205" s="1233"/>
      <c r="BZ205" s="1233"/>
      <c r="CA205" s="1233"/>
      <c r="CB205" s="1233"/>
      <c r="CC205" s="1233"/>
      <c r="CD205" s="1233"/>
      <c r="CE205" s="1233"/>
      <c r="CF205" s="1233"/>
      <c r="CG205" s="1233"/>
      <c r="CH205" s="1233"/>
      <c r="CI205" s="1233"/>
      <c r="CJ205" s="1233"/>
      <c r="CK205" s="1233"/>
      <c r="CL205" s="1233"/>
      <c r="CM205" s="1233"/>
      <c r="CN205" s="1233"/>
      <c r="CO205" s="1233"/>
      <c r="CP205" s="1233"/>
      <c r="CQ205" s="1233"/>
      <c r="CR205" s="1233"/>
      <c r="CS205" s="1233"/>
      <c r="CT205" s="1233"/>
      <c r="CU205" s="1233"/>
      <c r="CV205" s="1233"/>
      <c r="CW205" s="1233"/>
    </row>
    <row r="206" spans="19:101" s="44" customFormat="1" x14ac:dyDescent="0.2">
      <c r="S206" s="1233"/>
      <c r="T206" s="1232"/>
      <c r="U206" s="1232"/>
      <c r="V206" s="1232"/>
      <c r="W206" s="1233"/>
      <c r="X206" s="1233"/>
      <c r="Y206" s="1233"/>
      <c r="Z206" s="1233"/>
      <c r="AA206" s="1233"/>
      <c r="AB206" s="1233"/>
      <c r="AC206" s="1233"/>
      <c r="AD206" s="1233"/>
      <c r="AE206" s="1233"/>
      <c r="AF206" s="1233"/>
      <c r="AG206" s="1233"/>
      <c r="AH206" s="1233"/>
      <c r="AI206" s="1233"/>
      <c r="AJ206" s="1233"/>
      <c r="AK206" s="1233"/>
      <c r="AL206" s="1233"/>
      <c r="AM206" s="1233"/>
      <c r="AN206" s="1233"/>
      <c r="AO206" s="1233"/>
      <c r="AP206" s="1233"/>
      <c r="AQ206" s="1233"/>
      <c r="AR206" s="1233"/>
      <c r="AS206" s="1233"/>
      <c r="AT206" s="1233"/>
      <c r="AU206" s="1233"/>
      <c r="AV206" s="1233"/>
      <c r="AW206" s="1233"/>
      <c r="AX206" s="1233"/>
      <c r="AY206" s="1233"/>
      <c r="AZ206" s="1233"/>
      <c r="BA206" s="1233"/>
      <c r="BB206" s="1233"/>
      <c r="BC206" s="1233"/>
      <c r="BD206" s="1233"/>
      <c r="BE206" s="1233"/>
      <c r="BF206" s="1233"/>
      <c r="BG206" s="1233"/>
      <c r="BH206" s="1233"/>
      <c r="BI206" s="1233"/>
      <c r="BJ206" s="1233"/>
      <c r="BK206" s="1233"/>
      <c r="BL206" s="1233"/>
      <c r="BM206" s="1233"/>
      <c r="BN206" s="1233"/>
      <c r="BO206" s="1233"/>
      <c r="BP206" s="1233"/>
      <c r="BQ206" s="1233"/>
      <c r="BR206" s="1233"/>
      <c r="BS206" s="1233"/>
      <c r="BT206" s="1233"/>
      <c r="BU206" s="1233"/>
      <c r="BV206" s="1233"/>
      <c r="BW206" s="1233"/>
      <c r="BX206" s="1233"/>
      <c r="BY206" s="1233"/>
      <c r="BZ206" s="1233"/>
      <c r="CA206" s="1233"/>
      <c r="CB206" s="1233"/>
      <c r="CC206" s="1233"/>
      <c r="CD206" s="1233"/>
      <c r="CE206" s="1233"/>
      <c r="CF206" s="1233"/>
      <c r="CG206" s="1233"/>
      <c r="CH206" s="1233"/>
      <c r="CI206" s="1233"/>
      <c r="CJ206" s="1233"/>
      <c r="CK206" s="1233"/>
      <c r="CL206" s="1233"/>
      <c r="CM206" s="1233"/>
      <c r="CN206" s="1233"/>
      <c r="CO206" s="1233"/>
      <c r="CP206" s="1233"/>
      <c r="CQ206" s="1233"/>
      <c r="CR206" s="1233"/>
      <c r="CS206" s="1233"/>
      <c r="CT206" s="1233"/>
      <c r="CU206" s="1233"/>
      <c r="CV206" s="1233"/>
      <c r="CW206" s="1233"/>
    </row>
    <row r="207" spans="19:101" s="44" customFormat="1" x14ac:dyDescent="0.2">
      <c r="S207" s="1233"/>
      <c r="T207" s="1232"/>
      <c r="U207" s="1232"/>
      <c r="V207" s="1232"/>
      <c r="W207" s="1233"/>
      <c r="X207" s="1233"/>
      <c r="Y207" s="1233"/>
      <c r="Z207" s="1233"/>
      <c r="AA207" s="1233"/>
      <c r="AB207" s="1233"/>
      <c r="AC207" s="1233"/>
      <c r="AD207" s="1233"/>
      <c r="AE207" s="1233"/>
      <c r="AF207" s="1233"/>
      <c r="AG207" s="1233"/>
      <c r="AH207" s="1233"/>
      <c r="AI207" s="1233"/>
      <c r="AJ207" s="1233"/>
      <c r="AK207" s="1233"/>
      <c r="AL207" s="1233"/>
      <c r="AM207" s="1233"/>
      <c r="AN207" s="1233"/>
      <c r="AO207" s="1233"/>
      <c r="AP207" s="1233"/>
      <c r="AQ207" s="1233"/>
      <c r="AR207" s="1233"/>
      <c r="AS207" s="1233"/>
      <c r="AT207" s="1233"/>
      <c r="AU207" s="1233"/>
      <c r="AV207" s="1233"/>
      <c r="AW207" s="1233"/>
      <c r="AX207" s="1233"/>
      <c r="AY207" s="1233"/>
      <c r="AZ207" s="1233"/>
      <c r="BA207" s="1233"/>
      <c r="BB207" s="1233"/>
      <c r="BC207" s="1233"/>
      <c r="BD207" s="1233"/>
      <c r="BE207" s="1233"/>
      <c r="BF207" s="1233"/>
      <c r="BG207" s="1233"/>
      <c r="BH207" s="1233"/>
      <c r="BI207" s="1233"/>
      <c r="BJ207" s="1233"/>
      <c r="BK207" s="1233"/>
      <c r="BL207" s="1233"/>
      <c r="BM207" s="1233"/>
      <c r="BN207" s="1233"/>
      <c r="BO207" s="1233"/>
      <c r="BP207" s="1233"/>
      <c r="BQ207" s="1233"/>
      <c r="BR207" s="1233"/>
      <c r="BS207" s="1233"/>
      <c r="BT207" s="1233"/>
      <c r="BU207" s="1233"/>
      <c r="BV207" s="1233"/>
      <c r="BW207" s="1233"/>
      <c r="BX207" s="1233"/>
      <c r="BY207" s="1233"/>
      <c r="BZ207" s="1233"/>
      <c r="CA207" s="1233"/>
      <c r="CB207" s="1233"/>
      <c r="CC207" s="1233"/>
      <c r="CD207" s="1233"/>
      <c r="CE207" s="1233"/>
      <c r="CF207" s="1233"/>
      <c r="CG207" s="1233"/>
      <c r="CH207" s="1233"/>
      <c r="CI207" s="1233"/>
      <c r="CJ207" s="1233"/>
      <c r="CK207" s="1233"/>
      <c r="CL207" s="1233"/>
      <c r="CM207" s="1233"/>
      <c r="CN207" s="1233"/>
      <c r="CO207" s="1233"/>
      <c r="CP207" s="1233"/>
      <c r="CQ207" s="1233"/>
      <c r="CR207" s="1233"/>
      <c r="CS207" s="1233"/>
      <c r="CT207" s="1233"/>
      <c r="CU207" s="1233"/>
      <c r="CV207" s="1233"/>
      <c r="CW207" s="1233"/>
    </row>
    <row r="208" spans="19:101" s="44" customFormat="1" x14ac:dyDescent="0.2">
      <c r="S208" s="1233"/>
      <c r="T208" s="1232"/>
      <c r="U208" s="1232"/>
      <c r="V208" s="1232"/>
      <c r="W208" s="1233"/>
      <c r="X208" s="1233"/>
      <c r="Y208" s="1233"/>
      <c r="Z208" s="1233"/>
      <c r="AA208" s="1233"/>
      <c r="AB208" s="1233"/>
      <c r="AC208" s="1233"/>
      <c r="AD208" s="1233"/>
      <c r="AE208" s="1233"/>
      <c r="AF208" s="1233"/>
      <c r="AG208" s="1233"/>
      <c r="AH208" s="1233"/>
      <c r="AI208" s="1233"/>
      <c r="AJ208" s="1233"/>
      <c r="AK208" s="1233"/>
      <c r="AL208" s="1233"/>
      <c r="AM208" s="1233"/>
      <c r="AN208" s="1233"/>
      <c r="AO208" s="1233"/>
      <c r="AP208" s="1233"/>
      <c r="AQ208" s="1233"/>
      <c r="AR208" s="1233"/>
      <c r="AS208" s="1233"/>
      <c r="AT208" s="1233"/>
      <c r="AU208" s="1233"/>
      <c r="AV208" s="1233"/>
      <c r="AW208" s="1233"/>
      <c r="AX208" s="1233"/>
      <c r="AY208" s="1233"/>
      <c r="AZ208" s="1233"/>
      <c r="BA208" s="1233"/>
      <c r="BB208" s="1233"/>
      <c r="BC208" s="1233"/>
      <c r="BD208" s="1233"/>
      <c r="BE208" s="1233"/>
      <c r="BF208" s="1233"/>
      <c r="BG208" s="1233"/>
      <c r="BH208" s="1233"/>
      <c r="BI208" s="1233"/>
      <c r="BJ208" s="1233"/>
      <c r="BK208" s="1233"/>
      <c r="BL208" s="1233"/>
      <c r="BM208" s="1233"/>
      <c r="BN208" s="1233"/>
      <c r="BO208" s="1233"/>
      <c r="BP208" s="1233"/>
      <c r="BQ208" s="1233"/>
      <c r="BR208" s="1233"/>
      <c r="BS208" s="1233"/>
      <c r="BT208" s="1233"/>
      <c r="BU208" s="1233"/>
      <c r="BV208" s="1233"/>
      <c r="BW208" s="1233"/>
      <c r="BX208" s="1233"/>
      <c r="BY208" s="1233"/>
      <c r="BZ208" s="1233"/>
      <c r="CA208" s="1233"/>
      <c r="CB208" s="1233"/>
      <c r="CC208" s="1233"/>
      <c r="CD208" s="1233"/>
      <c r="CE208" s="1233"/>
      <c r="CF208" s="1233"/>
      <c r="CG208" s="1233"/>
      <c r="CH208" s="1233"/>
      <c r="CI208" s="1233"/>
      <c r="CJ208" s="1233"/>
      <c r="CK208" s="1233"/>
      <c r="CL208" s="1233"/>
      <c r="CM208" s="1233"/>
      <c r="CN208" s="1233"/>
      <c r="CO208" s="1233"/>
      <c r="CP208" s="1233"/>
      <c r="CQ208" s="1233"/>
      <c r="CR208" s="1233"/>
      <c r="CS208" s="1233"/>
      <c r="CT208" s="1233"/>
      <c r="CU208" s="1233"/>
      <c r="CV208" s="1233"/>
      <c r="CW208" s="1233"/>
    </row>
    <row r="209" spans="19:101" s="44" customFormat="1" x14ac:dyDescent="0.2">
      <c r="S209" s="1233"/>
      <c r="T209" s="1232"/>
      <c r="U209" s="1232"/>
      <c r="V209" s="1232"/>
      <c r="W209" s="1233"/>
      <c r="X209" s="1233"/>
      <c r="Y209" s="1233"/>
      <c r="Z209" s="1233"/>
      <c r="AA209" s="1233"/>
      <c r="AB209" s="1233"/>
      <c r="AC209" s="1233"/>
      <c r="AD209" s="1233"/>
      <c r="AE209" s="1233"/>
      <c r="AF209" s="1233"/>
      <c r="AG209" s="1233"/>
      <c r="AH209" s="1233"/>
      <c r="AI209" s="1233"/>
      <c r="AJ209" s="1233"/>
      <c r="AK209" s="1233"/>
      <c r="AL209" s="1233"/>
      <c r="AM209" s="1233"/>
      <c r="AN209" s="1233"/>
      <c r="AO209" s="1233"/>
      <c r="AP209" s="1233"/>
      <c r="AQ209" s="1233"/>
      <c r="AR209" s="1233"/>
      <c r="AS209" s="1233"/>
      <c r="AT209" s="1233"/>
      <c r="AU209" s="1233"/>
      <c r="AV209" s="1233"/>
      <c r="AW209" s="1233"/>
      <c r="AX209" s="1233"/>
      <c r="AY209" s="1233"/>
      <c r="AZ209" s="1233"/>
      <c r="BA209" s="1233"/>
      <c r="BB209" s="1233"/>
      <c r="BC209" s="1233"/>
      <c r="BD209" s="1233"/>
      <c r="BE209" s="1233"/>
      <c r="BF209" s="1233"/>
      <c r="BG209" s="1233"/>
      <c r="BH209" s="1233"/>
      <c r="BI209" s="1233"/>
      <c r="BJ209" s="1233"/>
      <c r="BK209" s="1233"/>
      <c r="BL209" s="1233"/>
      <c r="BM209" s="1233"/>
      <c r="BN209" s="1233"/>
      <c r="BO209" s="1233"/>
      <c r="BP209" s="1233"/>
      <c r="BQ209" s="1233"/>
      <c r="BR209" s="1233"/>
      <c r="BS209" s="1233"/>
      <c r="BT209" s="1233"/>
      <c r="BU209" s="1233"/>
      <c r="BV209" s="1233"/>
      <c r="BW209" s="1233"/>
      <c r="BX209" s="1233"/>
      <c r="BY209" s="1233"/>
      <c r="BZ209" s="1233"/>
      <c r="CA209" s="1233"/>
      <c r="CB209" s="1233"/>
      <c r="CC209" s="1233"/>
      <c r="CD209" s="1233"/>
      <c r="CE209" s="1233"/>
      <c r="CF209" s="1233"/>
      <c r="CG209" s="1233"/>
      <c r="CH209" s="1233"/>
      <c r="CI209" s="1233"/>
      <c r="CJ209" s="1233"/>
      <c r="CK209" s="1233"/>
      <c r="CL209" s="1233"/>
      <c r="CM209" s="1233"/>
      <c r="CN209" s="1233"/>
      <c r="CO209" s="1233"/>
      <c r="CP209" s="1233"/>
      <c r="CQ209" s="1233"/>
      <c r="CR209" s="1233"/>
      <c r="CS209" s="1233"/>
      <c r="CT209" s="1233"/>
      <c r="CU209" s="1233"/>
      <c r="CV209" s="1233"/>
      <c r="CW209" s="1233"/>
    </row>
    <row r="210" spans="19:101" s="44" customFormat="1" x14ac:dyDescent="0.2">
      <c r="S210" s="1233"/>
      <c r="T210" s="1232"/>
      <c r="U210" s="1232"/>
      <c r="V210" s="1232"/>
      <c r="W210" s="1233"/>
      <c r="X210" s="1233"/>
      <c r="Y210" s="1233"/>
      <c r="Z210" s="1233"/>
      <c r="AA210" s="1233"/>
      <c r="AB210" s="1233"/>
      <c r="AC210" s="1233"/>
      <c r="AD210" s="1233"/>
      <c r="AE210" s="1233"/>
      <c r="AF210" s="1233"/>
      <c r="AG210" s="1233"/>
      <c r="AH210" s="1233"/>
      <c r="AI210" s="1233"/>
      <c r="AJ210" s="1233"/>
      <c r="AK210" s="1233"/>
      <c r="AL210" s="1233"/>
      <c r="AM210" s="1233"/>
      <c r="AN210" s="1233"/>
      <c r="AO210" s="1233"/>
      <c r="AP210" s="1233"/>
      <c r="AQ210" s="1233"/>
      <c r="AR210" s="1233"/>
      <c r="AS210" s="1233"/>
      <c r="AT210" s="1233"/>
      <c r="AU210" s="1233"/>
      <c r="AV210" s="1233"/>
      <c r="AW210" s="1233"/>
      <c r="AX210" s="1233"/>
      <c r="AY210" s="1233"/>
      <c r="AZ210" s="1233"/>
      <c r="BA210" s="1233"/>
      <c r="BB210" s="1233"/>
      <c r="BC210" s="1233"/>
      <c r="BD210" s="1233"/>
      <c r="BE210" s="1233"/>
      <c r="BF210" s="1233"/>
      <c r="BG210" s="1233"/>
      <c r="BH210" s="1233"/>
      <c r="BI210" s="1233"/>
      <c r="BJ210" s="1233"/>
      <c r="BK210" s="1233"/>
      <c r="BL210" s="1233"/>
      <c r="BM210" s="1233"/>
      <c r="BN210" s="1233"/>
      <c r="BO210" s="1233"/>
      <c r="BP210" s="1233"/>
      <c r="BQ210" s="1233"/>
      <c r="BR210" s="1233"/>
      <c r="BS210" s="1233"/>
      <c r="BT210" s="1233"/>
      <c r="BU210" s="1233"/>
      <c r="BV210" s="1233"/>
      <c r="BW210" s="1233"/>
      <c r="BX210" s="1233"/>
      <c r="BY210" s="1233"/>
      <c r="BZ210" s="1233"/>
      <c r="CA210" s="1233"/>
      <c r="CB210" s="1233"/>
      <c r="CC210" s="1233"/>
      <c r="CD210" s="1233"/>
      <c r="CE210" s="1233"/>
      <c r="CF210" s="1233"/>
      <c r="CG210" s="1233"/>
      <c r="CH210" s="1233"/>
      <c r="CI210" s="1233"/>
      <c r="CJ210" s="1233"/>
      <c r="CK210" s="1233"/>
      <c r="CL210" s="1233"/>
      <c r="CM210" s="1233"/>
      <c r="CN210" s="1233"/>
      <c r="CO210" s="1233"/>
      <c r="CP210" s="1233"/>
      <c r="CQ210" s="1233"/>
      <c r="CR210" s="1233"/>
      <c r="CS210" s="1233"/>
      <c r="CT210" s="1233"/>
      <c r="CU210" s="1233"/>
      <c r="CV210" s="1233"/>
      <c r="CW210" s="1233"/>
    </row>
    <row r="211" spans="19:101" s="44" customFormat="1" x14ac:dyDescent="0.2">
      <c r="S211" s="1233"/>
      <c r="T211" s="1232"/>
      <c r="U211" s="1232"/>
      <c r="V211" s="1232"/>
      <c r="W211" s="1233"/>
      <c r="X211" s="1233"/>
      <c r="Y211" s="1233"/>
      <c r="Z211" s="1233"/>
      <c r="AA211" s="1233"/>
      <c r="AB211" s="1233"/>
      <c r="AC211" s="1233"/>
      <c r="AD211" s="1233"/>
      <c r="AE211" s="1233"/>
      <c r="AF211" s="1233"/>
      <c r="AG211" s="1233"/>
      <c r="AH211" s="1233"/>
      <c r="AI211" s="1233"/>
      <c r="AJ211" s="1233"/>
      <c r="AK211" s="1233"/>
      <c r="AL211" s="1233"/>
      <c r="AM211" s="1233"/>
      <c r="AN211" s="1233"/>
      <c r="AO211" s="1233"/>
      <c r="AP211" s="1233"/>
      <c r="AQ211" s="1233"/>
      <c r="AR211" s="1233"/>
      <c r="AS211" s="1233"/>
      <c r="AT211" s="1233"/>
      <c r="AU211" s="1233"/>
      <c r="AV211" s="1233"/>
      <c r="AW211" s="1233"/>
      <c r="AX211" s="1233"/>
      <c r="AY211" s="1233"/>
      <c r="AZ211" s="1233"/>
      <c r="BA211" s="1233"/>
      <c r="BB211" s="1233"/>
      <c r="BC211" s="1233"/>
      <c r="BD211" s="1233"/>
      <c r="BE211" s="1233"/>
      <c r="BF211" s="1233"/>
      <c r="BG211" s="1233"/>
      <c r="BH211" s="1233"/>
      <c r="BI211" s="1233"/>
      <c r="BJ211" s="1233"/>
      <c r="BK211" s="1233"/>
      <c r="BL211" s="1233"/>
      <c r="BM211" s="1233"/>
      <c r="BN211" s="1233"/>
      <c r="BO211" s="1233"/>
      <c r="BP211" s="1233"/>
      <c r="BQ211" s="1233"/>
      <c r="BR211" s="1233"/>
      <c r="BS211" s="1233"/>
      <c r="BT211" s="1233"/>
      <c r="BU211" s="1233"/>
      <c r="BV211" s="1233"/>
      <c r="BW211" s="1233"/>
      <c r="BX211" s="1233"/>
      <c r="BY211" s="1233"/>
      <c r="BZ211" s="1233"/>
      <c r="CA211" s="1233"/>
      <c r="CB211" s="1233"/>
      <c r="CC211" s="1233"/>
      <c r="CD211" s="1233"/>
      <c r="CE211" s="1233"/>
      <c r="CF211" s="1233"/>
      <c r="CG211" s="1233"/>
      <c r="CH211" s="1233"/>
      <c r="CI211" s="1233"/>
      <c r="CJ211" s="1233"/>
      <c r="CK211" s="1233"/>
      <c r="CL211" s="1233"/>
      <c r="CM211" s="1233"/>
      <c r="CN211" s="1233"/>
      <c r="CO211" s="1233"/>
      <c r="CP211" s="1233"/>
      <c r="CQ211" s="1233"/>
      <c r="CR211" s="1233"/>
      <c r="CS211" s="1233"/>
      <c r="CT211" s="1233"/>
      <c r="CU211" s="1233"/>
      <c r="CV211" s="1233"/>
      <c r="CW211" s="1233"/>
    </row>
    <row r="212" spans="19:101" s="44" customFormat="1" x14ac:dyDescent="0.2">
      <c r="S212" s="1233"/>
      <c r="T212" s="1232"/>
      <c r="U212" s="1232"/>
      <c r="V212" s="1232"/>
      <c r="W212" s="1233"/>
      <c r="X212" s="1233"/>
      <c r="Y212" s="1233"/>
      <c r="Z212" s="1233"/>
      <c r="AA212" s="1233"/>
      <c r="AB212" s="1233"/>
      <c r="AC212" s="1233"/>
      <c r="AD212" s="1233"/>
      <c r="AE212" s="1233"/>
      <c r="AF212" s="1233"/>
      <c r="AG212" s="1233"/>
      <c r="AH212" s="1233"/>
      <c r="AI212" s="1233"/>
      <c r="AJ212" s="1233"/>
      <c r="AK212" s="1233"/>
      <c r="AL212" s="1233"/>
      <c r="AM212" s="1233"/>
      <c r="AN212" s="1233"/>
      <c r="AO212" s="1233"/>
      <c r="AP212" s="1233"/>
      <c r="AQ212" s="1233"/>
      <c r="AR212" s="1233"/>
      <c r="AS212" s="1233"/>
      <c r="AT212" s="1233"/>
      <c r="AU212" s="1233"/>
      <c r="AV212" s="1233"/>
      <c r="AW212" s="1233"/>
      <c r="AX212" s="1233"/>
      <c r="AY212" s="1233"/>
      <c r="AZ212" s="1233"/>
      <c r="BA212" s="1233"/>
      <c r="BB212" s="1233"/>
      <c r="BC212" s="1233"/>
      <c r="BD212" s="1233"/>
      <c r="BE212" s="1233"/>
      <c r="BF212" s="1233"/>
      <c r="BG212" s="1233"/>
      <c r="BH212" s="1233"/>
      <c r="BI212" s="1233"/>
      <c r="BJ212" s="1233"/>
      <c r="BK212" s="1233"/>
      <c r="BL212" s="1233"/>
      <c r="BM212" s="1233"/>
      <c r="BN212" s="1233"/>
      <c r="BO212" s="1233"/>
      <c r="BP212" s="1233"/>
      <c r="BQ212" s="1233"/>
      <c r="BR212" s="1233"/>
      <c r="BS212" s="1233"/>
      <c r="BT212" s="1233"/>
      <c r="BU212" s="1233"/>
      <c r="BV212" s="1233"/>
      <c r="BW212" s="1233"/>
      <c r="BX212" s="1233"/>
      <c r="BY212" s="1233"/>
      <c r="BZ212" s="1233"/>
      <c r="CA212" s="1233"/>
      <c r="CB212" s="1233"/>
      <c r="CC212" s="1233"/>
      <c r="CD212" s="1233"/>
      <c r="CE212" s="1233"/>
      <c r="CF212" s="1233"/>
      <c r="CG212" s="1233"/>
      <c r="CH212" s="1233"/>
      <c r="CI212" s="1233"/>
      <c r="CJ212" s="1233"/>
      <c r="CK212" s="1233"/>
      <c r="CL212" s="1233"/>
      <c r="CM212" s="1233"/>
      <c r="CN212" s="1233"/>
      <c r="CO212" s="1233"/>
      <c r="CP212" s="1233"/>
      <c r="CQ212" s="1233"/>
      <c r="CR212" s="1233"/>
      <c r="CS212" s="1233"/>
      <c r="CT212" s="1233"/>
      <c r="CU212" s="1233"/>
      <c r="CV212" s="1233"/>
      <c r="CW212" s="1233"/>
    </row>
    <row r="213" spans="19:101" s="44" customFormat="1" x14ac:dyDescent="0.2">
      <c r="S213" s="1233"/>
      <c r="T213" s="1232"/>
      <c r="U213" s="1232"/>
      <c r="V213" s="1232"/>
      <c r="W213" s="1233"/>
      <c r="X213" s="1233"/>
      <c r="Y213" s="1233"/>
      <c r="Z213" s="1233"/>
      <c r="AA213" s="1233"/>
      <c r="AB213" s="1233"/>
      <c r="AC213" s="1233"/>
      <c r="AD213" s="1233"/>
      <c r="AE213" s="1233"/>
      <c r="AF213" s="1233"/>
      <c r="AG213" s="1233"/>
      <c r="AH213" s="1233"/>
      <c r="AI213" s="1233"/>
      <c r="AJ213" s="1233"/>
      <c r="AK213" s="1233"/>
      <c r="AL213" s="1233"/>
      <c r="AM213" s="1233"/>
      <c r="AN213" s="1233"/>
      <c r="AO213" s="1233"/>
      <c r="AP213" s="1233"/>
      <c r="AQ213" s="1233"/>
      <c r="AR213" s="1233"/>
      <c r="AS213" s="1233"/>
      <c r="AT213" s="1233"/>
      <c r="AU213" s="1233"/>
      <c r="AV213" s="1233"/>
      <c r="AW213" s="1233"/>
      <c r="AX213" s="1233"/>
      <c r="AY213" s="1233"/>
      <c r="AZ213" s="1233"/>
      <c r="BA213" s="1233"/>
      <c r="BB213" s="1233"/>
      <c r="BC213" s="1233"/>
      <c r="BD213" s="1233"/>
      <c r="BE213" s="1233"/>
      <c r="BF213" s="1233"/>
      <c r="BG213" s="1233"/>
      <c r="BH213" s="1233"/>
      <c r="BI213" s="1233"/>
      <c r="BJ213" s="1233"/>
      <c r="BK213" s="1233"/>
      <c r="BL213" s="1233"/>
      <c r="BM213" s="1233"/>
      <c r="BN213" s="1233"/>
      <c r="BO213" s="1233"/>
      <c r="BP213" s="1233"/>
      <c r="BQ213" s="1233"/>
      <c r="BR213" s="1233"/>
      <c r="BS213" s="1233"/>
      <c r="BT213" s="1233"/>
      <c r="BU213" s="1233"/>
      <c r="BV213" s="1233"/>
      <c r="BW213" s="1233"/>
      <c r="BX213" s="1233"/>
      <c r="BY213" s="1233"/>
      <c r="BZ213" s="1233"/>
      <c r="CA213" s="1233"/>
      <c r="CB213" s="1233"/>
      <c r="CC213" s="1233"/>
      <c r="CD213" s="1233"/>
      <c r="CE213" s="1233"/>
      <c r="CF213" s="1233"/>
      <c r="CG213" s="1233"/>
      <c r="CH213" s="1233"/>
      <c r="CI213" s="1233"/>
      <c r="CJ213" s="1233"/>
      <c r="CK213" s="1233"/>
      <c r="CL213" s="1233"/>
      <c r="CM213" s="1233"/>
      <c r="CN213" s="1233"/>
      <c r="CO213" s="1233"/>
      <c r="CP213" s="1233"/>
      <c r="CQ213" s="1233"/>
      <c r="CR213" s="1233"/>
      <c r="CS213" s="1233"/>
      <c r="CT213" s="1233"/>
      <c r="CU213" s="1233"/>
      <c r="CV213" s="1233"/>
      <c r="CW213" s="1233"/>
    </row>
    <row r="214" spans="19:101" s="44" customFormat="1" x14ac:dyDescent="0.2">
      <c r="S214" s="1233"/>
      <c r="T214" s="1232"/>
      <c r="U214" s="1232"/>
      <c r="V214" s="1232"/>
      <c r="W214" s="1233"/>
      <c r="X214" s="1233"/>
      <c r="Y214" s="1233"/>
      <c r="Z214" s="1233"/>
      <c r="AA214" s="1233"/>
      <c r="AB214" s="1233"/>
      <c r="AC214" s="1233"/>
      <c r="AD214" s="1233"/>
      <c r="AE214" s="1233"/>
      <c r="AF214" s="1233"/>
      <c r="AG214" s="1233"/>
      <c r="AH214" s="1233"/>
      <c r="AI214" s="1233"/>
      <c r="AJ214" s="1233"/>
      <c r="AK214" s="1233"/>
      <c r="AL214" s="1233"/>
      <c r="AM214" s="1233"/>
      <c r="AN214" s="1233"/>
      <c r="AO214" s="1233"/>
      <c r="AP214" s="1233"/>
      <c r="AQ214" s="1233"/>
      <c r="AR214" s="1233"/>
      <c r="AS214" s="1233"/>
      <c r="AT214" s="1233"/>
      <c r="AU214" s="1233"/>
      <c r="AV214" s="1233"/>
      <c r="AW214" s="1233"/>
      <c r="AX214" s="1233"/>
      <c r="AY214" s="1233"/>
      <c r="AZ214" s="1233"/>
      <c r="BA214" s="1233"/>
      <c r="BB214" s="1233"/>
      <c r="BC214" s="1233"/>
      <c r="BD214" s="1233"/>
      <c r="BE214" s="1233"/>
      <c r="BF214" s="1233"/>
      <c r="BG214" s="1233"/>
      <c r="BH214" s="1233"/>
      <c r="BI214" s="1233"/>
      <c r="BJ214" s="1233"/>
      <c r="BK214" s="1233"/>
      <c r="BL214" s="1233"/>
      <c r="BM214" s="1233"/>
      <c r="BN214" s="1233"/>
      <c r="BO214" s="1233"/>
      <c r="BP214" s="1233"/>
      <c r="BQ214" s="1233"/>
      <c r="BR214" s="1233"/>
      <c r="BS214" s="1233"/>
      <c r="BT214" s="1233"/>
      <c r="BU214" s="1233"/>
      <c r="BV214" s="1233"/>
      <c r="BW214" s="1233"/>
      <c r="BX214" s="1233"/>
      <c r="BY214" s="1233"/>
      <c r="BZ214" s="1233"/>
      <c r="CA214" s="1233"/>
      <c r="CB214" s="1233"/>
      <c r="CC214" s="1233"/>
      <c r="CD214" s="1233"/>
      <c r="CE214" s="1233"/>
      <c r="CF214" s="1233"/>
      <c r="CG214" s="1233"/>
      <c r="CH214" s="1233"/>
      <c r="CI214" s="1233"/>
      <c r="CJ214" s="1233"/>
      <c r="CK214" s="1233"/>
      <c r="CL214" s="1233"/>
      <c r="CM214" s="1233"/>
      <c r="CN214" s="1233"/>
      <c r="CO214" s="1233"/>
      <c r="CP214" s="1233"/>
      <c r="CQ214" s="1233"/>
      <c r="CR214" s="1233"/>
      <c r="CS214" s="1233"/>
      <c r="CT214" s="1233"/>
      <c r="CU214" s="1233"/>
      <c r="CV214" s="1233"/>
      <c r="CW214" s="1233"/>
    </row>
    <row r="215" spans="19:101" s="44" customFormat="1" x14ac:dyDescent="0.2">
      <c r="S215" s="1233"/>
      <c r="T215" s="1232"/>
      <c r="U215" s="1232"/>
      <c r="V215" s="1232"/>
      <c r="W215" s="1233"/>
      <c r="X215" s="1233"/>
      <c r="Y215" s="1233"/>
      <c r="Z215" s="1233"/>
      <c r="AA215" s="1233"/>
      <c r="AB215" s="1233"/>
      <c r="AC215" s="1233"/>
      <c r="AD215" s="1233"/>
      <c r="AE215" s="1233"/>
      <c r="AF215" s="1233"/>
      <c r="AG215" s="1233"/>
      <c r="AH215" s="1233"/>
      <c r="AI215" s="1233"/>
      <c r="AJ215" s="1233"/>
      <c r="AK215" s="1233"/>
      <c r="AL215" s="1233"/>
      <c r="AM215" s="1233"/>
      <c r="AN215" s="1233"/>
      <c r="AO215" s="1233"/>
      <c r="AP215" s="1233"/>
      <c r="AQ215" s="1233"/>
      <c r="AR215" s="1233"/>
      <c r="AS215" s="1233"/>
      <c r="AT215" s="1233"/>
      <c r="AU215" s="1233"/>
      <c r="AV215" s="1233"/>
      <c r="AW215" s="1233"/>
      <c r="AX215" s="1233"/>
      <c r="AY215" s="1233"/>
      <c r="AZ215" s="1233"/>
      <c r="BA215" s="1233"/>
      <c r="BB215" s="1233"/>
      <c r="BC215" s="1233"/>
      <c r="BD215" s="1233"/>
      <c r="BE215" s="1233"/>
      <c r="BF215" s="1233"/>
      <c r="BG215" s="1233"/>
      <c r="BH215" s="1233"/>
      <c r="BI215" s="1233"/>
      <c r="BJ215" s="1233"/>
      <c r="BK215" s="1233"/>
      <c r="BL215" s="1233"/>
      <c r="BM215" s="1233"/>
      <c r="BN215" s="1233"/>
      <c r="BO215" s="1233"/>
      <c r="BP215" s="1233"/>
      <c r="BQ215" s="1233"/>
      <c r="BR215" s="1233"/>
      <c r="BS215" s="1233"/>
      <c r="BT215" s="1233"/>
      <c r="BU215" s="1233"/>
      <c r="BV215" s="1233"/>
      <c r="BW215" s="1233"/>
      <c r="BX215" s="1233"/>
      <c r="BY215" s="1233"/>
      <c r="BZ215" s="1233"/>
      <c r="CA215" s="1233"/>
      <c r="CB215" s="1233"/>
      <c r="CC215" s="1233"/>
      <c r="CD215" s="1233"/>
      <c r="CE215" s="1233"/>
      <c r="CF215" s="1233"/>
      <c r="CG215" s="1233"/>
      <c r="CH215" s="1233"/>
      <c r="CI215" s="1233"/>
      <c r="CJ215" s="1233"/>
      <c r="CK215" s="1233"/>
      <c r="CL215" s="1233"/>
      <c r="CM215" s="1233"/>
      <c r="CN215" s="1233"/>
      <c r="CO215" s="1233"/>
      <c r="CP215" s="1233"/>
      <c r="CQ215" s="1233"/>
      <c r="CR215" s="1233"/>
      <c r="CS215" s="1233"/>
      <c r="CT215" s="1233"/>
      <c r="CU215" s="1233"/>
      <c r="CV215" s="1233"/>
      <c r="CW215" s="1233"/>
    </row>
    <row r="216" spans="19:101" s="44" customFormat="1" x14ac:dyDescent="0.2">
      <c r="S216" s="1233"/>
      <c r="T216" s="1232"/>
      <c r="U216" s="1232"/>
      <c r="V216" s="1232"/>
      <c r="W216" s="1233"/>
      <c r="X216" s="1233"/>
      <c r="Y216" s="1233"/>
      <c r="Z216" s="1233"/>
      <c r="AA216" s="1233"/>
      <c r="AB216" s="1233"/>
      <c r="AC216" s="1233"/>
      <c r="AD216" s="1233"/>
      <c r="AE216" s="1233"/>
      <c r="AF216" s="1233"/>
      <c r="AG216" s="1233"/>
      <c r="AH216" s="1233"/>
      <c r="AI216" s="1233"/>
      <c r="AJ216" s="1233"/>
      <c r="AK216" s="1233"/>
      <c r="AL216" s="1233"/>
      <c r="AM216" s="1233"/>
      <c r="AN216" s="1233"/>
      <c r="AO216" s="1233"/>
      <c r="AP216" s="1233"/>
      <c r="AQ216" s="1233"/>
      <c r="AR216" s="1233"/>
      <c r="AS216" s="1233"/>
      <c r="AT216" s="1233"/>
      <c r="AU216" s="1233"/>
      <c r="AV216" s="1233"/>
      <c r="AW216" s="1233"/>
      <c r="AX216" s="1233"/>
      <c r="AY216" s="1233"/>
      <c r="AZ216" s="1233"/>
      <c r="BA216" s="1233"/>
      <c r="BB216" s="1233"/>
      <c r="BC216" s="1233"/>
      <c r="BD216" s="1233"/>
      <c r="BE216" s="1233"/>
      <c r="BF216" s="1233"/>
      <c r="BG216" s="1233"/>
      <c r="BH216" s="1233"/>
      <c r="BI216" s="1233"/>
      <c r="BJ216" s="1233"/>
      <c r="BK216" s="1233"/>
      <c r="BL216" s="1233"/>
      <c r="BM216" s="1233"/>
      <c r="BN216" s="1233"/>
      <c r="BO216" s="1233"/>
      <c r="BP216" s="1233"/>
      <c r="BQ216" s="1233"/>
      <c r="BR216" s="1233"/>
      <c r="BS216" s="1233"/>
      <c r="BT216" s="1233"/>
      <c r="BU216" s="1233"/>
      <c r="BV216" s="1233"/>
      <c r="BW216" s="1233"/>
      <c r="BX216" s="1233"/>
      <c r="BY216" s="1233"/>
      <c r="BZ216" s="1233"/>
      <c r="CA216" s="1233"/>
      <c r="CB216" s="1233"/>
      <c r="CC216" s="1233"/>
      <c r="CD216" s="1233"/>
      <c r="CE216" s="1233"/>
      <c r="CF216" s="1233"/>
      <c r="CG216" s="1233"/>
      <c r="CH216" s="1233"/>
      <c r="CI216" s="1233"/>
      <c r="CJ216" s="1233"/>
      <c r="CK216" s="1233"/>
      <c r="CL216" s="1233"/>
      <c r="CM216" s="1233"/>
      <c r="CN216" s="1233"/>
      <c r="CO216" s="1233"/>
      <c r="CP216" s="1233"/>
      <c r="CQ216" s="1233"/>
      <c r="CR216" s="1233"/>
      <c r="CS216" s="1233"/>
      <c r="CT216" s="1233"/>
      <c r="CU216" s="1233"/>
      <c r="CV216" s="1233"/>
      <c r="CW216" s="1233"/>
    </row>
    <row r="217" spans="19:101" s="44" customFormat="1" x14ac:dyDescent="0.2">
      <c r="S217" s="1233"/>
      <c r="T217" s="1232"/>
      <c r="U217" s="1232"/>
      <c r="V217" s="1232"/>
      <c r="W217" s="1233"/>
      <c r="X217" s="1233"/>
      <c r="Y217" s="1233"/>
      <c r="Z217" s="1233"/>
      <c r="AA217" s="1233"/>
      <c r="AB217" s="1233"/>
      <c r="AC217" s="1233"/>
      <c r="AD217" s="1233"/>
      <c r="AE217" s="1233"/>
      <c r="AF217" s="1233"/>
      <c r="AG217" s="1233"/>
      <c r="AH217" s="1233"/>
      <c r="AI217" s="1233"/>
      <c r="AJ217" s="1233"/>
      <c r="AK217" s="1233"/>
      <c r="AL217" s="1233"/>
      <c r="AM217" s="1233"/>
      <c r="AN217" s="1233"/>
      <c r="AO217" s="1233"/>
      <c r="AP217" s="1233"/>
      <c r="AQ217" s="1233"/>
      <c r="AR217" s="1233"/>
      <c r="AS217" s="1233"/>
      <c r="AT217" s="1233"/>
      <c r="AU217" s="1233"/>
      <c r="AV217" s="1233"/>
      <c r="AW217" s="1233"/>
      <c r="AX217" s="1233"/>
      <c r="AY217" s="1233"/>
      <c r="AZ217" s="1233"/>
      <c r="BA217" s="1233"/>
      <c r="BB217" s="1233"/>
      <c r="BC217" s="1233"/>
      <c r="BD217" s="1233"/>
      <c r="BE217" s="1233"/>
      <c r="BF217" s="1233"/>
      <c r="BG217" s="1233"/>
      <c r="BH217" s="1233"/>
      <c r="BI217" s="1233"/>
      <c r="BJ217" s="1233"/>
      <c r="BK217" s="1233"/>
      <c r="BL217" s="1233"/>
      <c r="BM217" s="1233"/>
      <c r="BN217" s="1233"/>
      <c r="BO217" s="1233"/>
      <c r="BP217" s="1233"/>
      <c r="BQ217" s="1233"/>
      <c r="BR217" s="1233"/>
      <c r="BS217" s="1233"/>
      <c r="BT217" s="1233"/>
      <c r="BU217" s="1233"/>
      <c r="BV217" s="1233"/>
      <c r="BW217" s="1233"/>
      <c r="BX217" s="1233"/>
      <c r="BY217" s="1233"/>
      <c r="BZ217" s="1233"/>
      <c r="CA217" s="1233"/>
      <c r="CB217" s="1233"/>
      <c r="CC217" s="1233"/>
      <c r="CD217" s="1233"/>
      <c r="CE217" s="1233"/>
      <c r="CF217" s="1233"/>
      <c r="CG217" s="1233"/>
      <c r="CH217" s="1233"/>
      <c r="CI217" s="1233"/>
      <c r="CJ217" s="1233"/>
      <c r="CK217" s="1233"/>
      <c r="CL217" s="1233"/>
      <c r="CM217" s="1233"/>
      <c r="CN217" s="1233"/>
      <c r="CO217" s="1233"/>
      <c r="CP217" s="1233"/>
      <c r="CQ217" s="1233"/>
      <c r="CR217" s="1233"/>
      <c r="CS217" s="1233"/>
      <c r="CT217" s="1233"/>
      <c r="CU217" s="1233"/>
      <c r="CV217" s="1233"/>
      <c r="CW217" s="1233"/>
    </row>
    <row r="218" spans="19:101" s="44" customFormat="1" x14ac:dyDescent="0.2">
      <c r="S218" s="1233"/>
      <c r="T218" s="1232"/>
      <c r="U218" s="1232"/>
      <c r="V218" s="1232"/>
      <c r="W218" s="1233"/>
      <c r="X218" s="1233"/>
      <c r="Y218" s="1233"/>
      <c r="Z218" s="1233"/>
      <c r="AA218" s="1233"/>
      <c r="AB218" s="1233"/>
      <c r="AC218" s="1233"/>
      <c r="AD218" s="1233"/>
      <c r="AE218" s="1233"/>
      <c r="AF218" s="1233"/>
      <c r="AG218" s="1233"/>
      <c r="AH218" s="1233"/>
      <c r="AI218" s="1233"/>
      <c r="AJ218" s="1233"/>
      <c r="AK218" s="1233"/>
      <c r="AL218" s="1233"/>
      <c r="AM218" s="1233"/>
      <c r="AN218" s="1233"/>
      <c r="AO218" s="1233"/>
      <c r="AP218" s="1233"/>
      <c r="AQ218" s="1233"/>
      <c r="AR218" s="1233"/>
      <c r="AS218" s="1233"/>
      <c r="AT218" s="1233"/>
      <c r="AU218" s="1233"/>
      <c r="AV218" s="1233"/>
      <c r="AW218" s="1233"/>
      <c r="AX218" s="1233"/>
      <c r="AY218" s="1233"/>
      <c r="AZ218" s="1233"/>
      <c r="BA218" s="1233"/>
      <c r="BB218" s="1233"/>
      <c r="BC218" s="1233"/>
      <c r="BD218" s="1233"/>
      <c r="BE218" s="1233"/>
      <c r="BF218" s="1233"/>
      <c r="BG218" s="1233"/>
      <c r="BH218" s="1233"/>
      <c r="BI218" s="1233"/>
      <c r="BJ218" s="1233"/>
      <c r="BK218" s="1233"/>
      <c r="BL218" s="1233"/>
      <c r="BM218" s="1233"/>
      <c r="BN218" s="1233"/>
      <c r="BO218" s="1233"/>
      <c r="BP218" s="1233"/>
      <c r="BQ218" s="1233"/>
      <c r="BR218" s="1233"/>
      <c r="BS218" s="1233"/>
      <c r="BT218" s="1233"/>
      <c r="BU218" s="1233"/>
      <c r="BV218" s="1233"/>
      <c r="BW218" s="1233"/>
      <c r="BX218" s="1233"/>
      <c r="BY218" s="1233"/>
      <c r="BZ218" s="1233"/>
      <c r="CA218" s="1233"/>
      <c r="CB218" s="1233"/>
      <c r="CC218" s="1233"/>
      <c r="CD218" s="1233"/>
      <c r="CE218" s="1233"/>
      <c r="CF218" s="1233"/>
      <c r="CG218" s="1233"/>
      <c r="CH218" s="1233"/>
      <c r="CI218" s="1233"/>
      <c r="CJ218" s="1233"/>
      <c r="CK218" s="1233"/>
      <c r="CL218" s="1233"/>
      <c r="CM218" s="1233"/>
      <c r="CN218" s="1233"/>
      <c r="CO218" s="1233"/>
      <c r="CP218" s="1233"/>
      <c r="CQ218" s="1233"/>
      <c r="CR218" s="1233"/>
      <c r="CS218" s="1233"/>
      <c r="CT218" s="1233"/>
      <c r="CU218" s="1233"/>
      <c r="CV218" s="1233"/>
      <c r="CW218" s="1233"/>
    </row>
    <row r="219" spans="19:101" s="44" customFormat="1" x14ac:dyDescent="0.2">
      <c r="S219" s="1233"/>
      <c r="T219" s="1232"/>
      <c r="U219" s="1232"/>
      <c r="V219" s="1232"/>
      <c r="W219" s="1233"/>
      <c r="X219" s="1233"/>
      <c r="Y219" s="1233"/>
      <c r="Z219" s="1233"/>
      <c r="AA219" s="1233"/>
      <c r="AB219" s="1233"/>
      <c r="AC219" s="1233"/>
      <c r="AD219" s="1233"/>
      <c r="AE219" s="1233"/>
      <c r="AF219" s="1233"/>
      <c r="AG219" s="1233"/>
      <c r="AH219" s="1233"/>
      <c r="AI219" s="1233"/>
      <c r="AJ219" s="1233"/>
      <c r="AK219" s="1233"/>
      <c r="AL219" s="1233"/>
      <c r="AM219" s="1233"/>
      <c r="AN219" s="1233"/>
      <c r="AO219" s="1233"/>
      <c r="AP219" s="1233"/>
      <c r="AQ219" s="1233"/>
      <c r="AR219" s="1233"/>
      <c r="AS219" s="1233"/>
      <c r="AT219" s="1233"/>
      <c r="AU219" s="1233"/>
      <c r="AV219" s="1233"/>
      <c r="AW219" s="1233"/>
      <c r="AX219" s="1233"/>
      <c r="AY219" s="1233"/>
      <c r="AZ219" s="1233"/>
      <c r="BA219" s="1233"/>
      <c r="BB219" s="1233"/>
      <c r="BC219" s="1233"/>
      <c r="BD219" s="1233"/>
      <c r="BE219" s="1233"/>
      <c r="BF219" s="1233"/>
      <c r="BG219" s="1233"/>
      <c r="BH219" s="1233"/>
      <c r="BI219" s="1233"/>
      <c r="BJ219" s="1233"/>
      <c r="BK219" s="1233"/>
      <c r="BL219" s="1233"/>
      <c r="BM219" s="1233"/>
      <c r="BN219" s="1233"/>
      <c r="BO219" s="1233"/>
      <c r="BP219" s="1233"/>
      <c r="BQ219" s="1233"/>
      <c r="BR219" s="1233"/>
      <c r="BS219" s="1233"/>
      <c r="BT219" s="1233"/>
      <c r="BU219" s="1233"/>
      <c r="BV219" s="1233"/>
      <c r="BW219" s="1233"/>
      <c r="BX219" s="1233"/>
      <c r="BY219" s="1233"/>
      <c r="BZ219" s="1233"/>
      <c r="CA219" s="1233"/>
      <c r="CB219" s="1233"/>
      <c r="CC219" s="1233"/>
      <c r="CD219" s="1233"/>
      <c r="CE219" s="1233"/>
      <c r="CF219" s="1233"/>
      <c r="CG219" s="1233"/>
      <c r="CH219" s="1233"/>
      <c r="CI219" s="1233"/>
      <c r="CJ219" s="1233"/>
      <c r="CK219" s="1233"/>
      <c r="CL219" s="1233"/>
      <c r="CM219" s="1233"/>
      <c r="CN219" s="1233"/>
      <c r="CO219" s="1233"/>
      <c r="CP219" s="1233"/>
      <c r="CQ219" s="1233"/>
      <c r="CR219" s="1233"/>
      <c r="CS219" s="1233"/>
      <c r="CT219" s="1233"/>
      <c r="CU219" s="1233"/>
      <c r="CV219" s="1233"/>
      <c r="CW219" s="1233"/>
    </row>
    <row r="220" spans="19:101" s="44" customFormat="1" x14ac:dyDescent="0.2">
      <c r="S220" s="1233"/>
      <c r="T220" s="1232"/>
      <c r="U220" s="1232"/>
      <c r="V220" s="1232"/>
      <c r="W220" s="1233"/>
      <c r="X220" s="1233"/>
      <c r="Y220" s="1233"/>
      <c r="Z220" s="1233"/>
      <c r="AA220" s="1233"/>
      <c r="AB220" s="1233"/>
      <c r="AC220" s="1233"/>
      <c r="AD220" s="1233"/>
      <c r="AE220" s="1233"/>
      <c r="AF220" s="1233"/>
      <c r="AG220" s="1233"/>
      <c r="AH220" s="1233"/>
      <c r="AI220" s="1233"/>
      <c r="AJ220" s="1233"/>
      <c r="AK220" s="1233"/>
      <c r="AL220" s="1233"/>
      <c r="AM220" s="1233"/>
      <c r="AN220" s="1233"/>
      <c r="AO220" s="1233"/>
      <c r="AP220" s="1233"/>
      <c r="AQ220" s="1233"/>
      <c r="AR220" s="1233"/>
      <c r="AS220" s="1233"/>
      <c r="AT220" s="1233"/>
      <c r="AU220" s="1233"/>
      <c r="AV220" s="1233"/>
      <c r="AW220" s="1233"/>
      <c r="AX220" s="1233"/>
      <c r="AY220" s="1233"/>
      <c r="AZ220" s="1233"/>
      <c r="BA220" s="1233"/>
      <c r="BB220" s="1233"/>
      <c r="BC220" s="1233"/>
      <c r="BD220" s="1233"/>
      <c r="BE220" s="1233"/>
      <c r="BF220" s="1233"/>
      <c r="BG220" s="1233"/>
      <c r="BH220" s="1233"/>
      <c r="BI220" s="1233"/>
      <c r="BJ220" s="1233"/>
      <c r="BK220" s="1233"/>
      <c r="BL220" s="1233"/>
      <c r="BM220" s="1233"/>
      <c r="BN220" s="1233"/>
      <c r="BO220" s="1233"/>
      <c r="BP220" s="1233"/>
      <c r="BQ220" s="1233"/>
      <c r="BR220" s="1233"/>
      <c r="BS220" s="1233"/>
      <c r="BT220" s="1233"/>
      <c r="BU220" s="1233"/>
      <c r="BV220" s="1233"/>
      <c r="BW220" s="1233"/>
      <c r="BX220" s="1233"/>
      <c r="BY220" s="1233"/>
      <c r="BZ220" s="1233"/>
      <c r="CA220" s="1233"/>
      <c r="CB220" s="1233"/>
      <c r="CC220" s="1233"/>
      <c r="CD220" s="1233"/>
      <c r="CE220" s="1233"/>
      <c r="CF220" s="1233"/>
      <c r="CG220" s="1233"/>
      <c r="CH220" s="1233"/>
      <c r="CI220" s="1233"/>
      <c r="CJ220" s="1233"/>
      <c r="CK220" s="1233"/>
      <c r="CL220" s="1233"/>
      <c r="CM220" s="1233"/>
      <c r="CN220" s="1233"/>
      <c r="CO220" s="1233"/>
      <c r="CP220" s="1233"/>
      <c r="CQ220" s="1233"/>
      <c r="CR220" s="1233"/>
      <c r="CS220" s="1233"/>
      <c r="CT220" s="1233"/>
      <c r="CU220" s="1233"/>
      <c r="CV220" s="1233"/>
      <c r="CW220" s="1233"/>
    </row>
    <row r="221" spans="19:101" s="44" customFormat="1" x14ac:dyDescent="0.2">
      <c r="S221" s="1233"/>
      <c r="T221" s="1232"/>
      <c r="U221" s="1232"/>
      <c r="V221" s="1232"/>
      <c r="W221" s="1233"/>
      <c r="X221" s="1233"/>
      <c r="Y221" s="1233"/>
      <c r="Z221" s="1233"/>
      <c r="AA221" s="1233"/>
      <c r="AB221" s="1233"/>
      <c r="AC221" s="1233"/>
      <c r="AD221" s="1233"/>
      <c r="AE221" s="1233"/>
      <c r="AF221" s="1233"/>
      <c r="AG221" s="1233"/>
      <c r="AH221" s="1233"/>
      <c r="AI221" s="1233"/>
      <c r="AJ221" s="1233"/>
      <c r="AK221" s="1233"/>
      <c r="AL221" s="1233"/>
      <c r="AM221" s="1233"/>
      <c r="AN221" s="1233"/>
      <c r="AO221" s="1233"/>
      <c r="AP221" s="1233"/>
      <c r="AQ221" s="1233"/>
      <c r="AR221" s="1233"/>
      <c r="AS221" s="1233"/>
      <c r="AT221" s="1233"/>
      <c r="AU221" s="1233"/>
      <c r="AV221" s="1233"/>
      <c r="AW221" s="1233"/>
      <c r="AX221" s="1233"/>
      <c r="AY221" s="1233"/>
      <c r="AZ221" s="1233"/>
      <c r="BA221" s="1233"/>
      <c r="BB221" s="1233"/>
      <c r="BC221" s="1233"/>
      <c r="BD221" s="1233"/>
      <c r="BE221" s="1233"/>
      <c r="BF221" s="1233"/>
      <c r="BG221" s="1233"/>
      <c r="BH221" s="1233"/>
      <c r="BI221" s="1233"/>
      <c r="BJ221" s="1233"/>
      <c r="BK221" s="1233"/>
      <c r="BL221" s="1233"/>
      <c r="BM221" s="1233"/>
      <c r="BN221" s="1233"/>
      <c r="BO221" s="1233"/>
      <c r="BP221" s="1233"/>
      <c r="BQ221" s="1233"/>
      <c r="BR221" s="1233"/>
      <c r="BS221" s="1233"/>
      <c r="BT221" s="1233"/>
      <c r="BU221" s="1233"/>
      <c r="BV221" s="1233"/>
      <c r="BW221" s="1233"/>
      <c r="BX221" s="1233"/>
      <c r="BY221" s="1233"/>
      <c r="BZ221" s="1233"/>
      <c r="CA221" s="1233"/>
      <c r="CB221" s="1233"/>
      <c r="CC221" s="1233"/>
      <c r="CD221" s="1233"/>
      <c r="CE221" s="1233"/>
      <c r="CF221" s="1233"/>
      <c r="CG221" s="1233"/>
      <c r="CH221" s="1233"/>
      <c r="CI221" s="1233"/>
      <c r="CJ221" s="1233"/>
      <c r="CK221" s="1233"/>
      <c r="CL221" s="1233"/>
      <c r="CM221" s="1233"/>
      <c r="CN221" s="1233"/>
      <c r="CO221" s="1233"/>
      <c r="CP221" s="1233"/>
      <c r="CQ221" s="1233"/>
      <c r="CR221" s="1233"/>
      <c r="CS221" s="1233"/>
      <c r="CT221" s="1233"/>
      <c r="CU221" s="1233"/>
      <c r="CV221" s="1233"/>
      <c r="CW221" s="1233"/>
    </row>
    <row r="222" spans="19:101" s="44" customFormat="1" x14ac:dyDescent="0.2">
      <c r="S222" s="1233"/>
      <c r="T222" s="1232"/>
      <c r="U222" s="1232"/>
      <c r="V222" s="1232"/>
      <c r="W222" s="1233"/>
      <c r="X222" s="1233"/>
      <c r="Y222" s="1233"/>
      <c r="Z222" s="1233"/>
      <c r="AA222" s="1233"/>
      <c r="AB222" s="1233"/>
      <c r="AC222" s="1233"/>
      <c r="AD222" s="1233"/>
      <c r="AE222" s="1233"/>
      <c r="AF222" s="1233"/>
      <c r="AG222" s="1233"/>
      <c r="AH222" s="1233"/>
      <c r="AI222" s="1233"/>
      <c r="AJ222" s="1233"/>
      <c r="AK222" s="1233"/>
      <c r="AL222" s="1233"/>
      <c r="AM222" s="1233"/>
      <c r="AN222" s="1233"/>
      <c r="AO222" s="1233"/>
      <c r="AP222" s="1233"/>
      <c r="AQ222" s="1233"/>
      <c r="AR222" s="1233"/>
      <c r="AS222" s="1233"/>
      <c r="AT222" s="1233"/>
      <c r="AU222" s="1233"/>
      <c r="AV222" s="1233"/>
      <c r="AW222" s="1233"/>
      <c r="AX222" s="1233"/>
      <c r="AY222" s="1233"/>
      <c r="AZ222" s="1233"/>
      <c r="BA222" s="1233"/>
      <c r="BB222" s="1233"/>
      <c r="BC222" s="1233"/>
      <c r="BD222" s="1233"/>
      <c r="BE222" s="1233"/>
      <c r="BF222" s="1233"/>
      <c r="BG222" s="1233"/>
      <c r="BH222" s="1233"/>
      <c r="BI222" s="1233"/>
      <c r="BJ222" s="1233"/>
      <c r="BK222" s="1233"/>
      <c r="BL222" s="1233"/>
      <c r="BM222" s="1233"/>
      <c r="BN222" s="1233"/>
      <c r="BO222" s="1233"/>
      <c r="BP222" s="1233"/>
      <c r="BQ222" s="1233"/>
      <c r="BR222" s="1233"/>
      <c r="BS222" s="1233"/>
      <c r="BT222" s="1233"/>
      <c r="BU222" s="1233"/>
      <c r="BV222" s="1233"/>
      <c r="BW222" s="1233"/>
      <c r="BX222" s="1233"/>
      <c r="BY222" s="1233"/>
      <c r="BZ222" s="1233"/>
      <c r="CA222" s="1233"/>
      <c r="CB222" s="1233"/>
      <c r="CC222" s="1233"/>
      <c r="CD222" s="1233"/>
      <c r="CE222" s="1233"/>
      <c r="CF222" s="1233"/>
      <c r="CG222" s="1233"/>
      <c r="CH222" s="1233"/>
      <c r="CI222" s="1233"/>
      <c r="CJ222" s="1233"/>
      <c r="CK222" s="1233"/>
      <c r="CL222" s="1233"/>
      <c r="CM222" s="1233"/>
      <c r="CN222" s="1233"/>
      <c r="CO222" s="1233"/>
      <c r="CP222" s="1233"/>
      <c r="CQ222" s="1233"/>
      <c r="CR222" s="1233"/>
      <c r="CS222" s="1233"/>
      <c r="CT222" s="1233"/>
      <c r="CU222" s="1233"/>
      <c r="CV222" s="1233"/>
      <c r="CW222" s="1233"/>
    </row>
    <row r="223" spans="19:101" s="44" customFormat="1" x14ac:dyDescent="0.2">
      <c r="S223" s="1233"/>
      <c r="T223" s="1232"/>
      <c r="U223" s="1232"/>
      <c r="V223" s="1232"/>
      <c r="W223" s="1233"/>
      <c r="X223" s="1233"/>
      <c r="Y223" s="1233"/>
      <c r="Z223" s="1233"/>
      <c r="AA223" s="1233"/>
      <c r="AB223" s="1233"/>
      <c r="AC223" s="1233"/>
      <c r="AD223" s="1233"/>
      <c r="AE223" s="1233"/>
      <c r="AF223" s="1233"/>
      <c r="AG223" s="1233"/>
      <c r="AH223" s="1233"/>
      <c r="AI223" s="1233"/>
      <c r="AJ223" s="1233"/>
      <c r="AK223" s="1233"/>
      <c r="AL223" s="1233"/>
      <c r="AM223" s="1233"/>
      <c r="AN223" s="1233"/>
      <c r="AO223" s="1233"/>
      <c r="AP223" s="1233"/>
      <c r="AQ223" s="1233"/>
      <c r="AR223" s="1233"/>
      <c r="AS223" s="1233"/>
      <c r="AT223" s="1233"/>
      <c r="AU223" s="1233"/>
      <c r="AV223" s="1233"/>
      <c r="AW223" s="1233"/>
      <c r="AX223" s="1233"/>
      <c r="AY223" s="1233"/>
      <c r="AZ223" s="1233"/>
      <c r="BA223" s="1233"/>
      <c r="BB223" s="1233"/>
      <c r="BC223" s="1233"/>
      <c r="BD223" s="1233"/>
      <c r="BE223" s="1233"/>
      <c r="BF223" s="1233"/>
      <c r="BG223" s="1233"/>
      <c r="BH223" s="1233"/>
      <c r="BI223" s="1233"/>
      <c r="BJ223" s="1233"/>
      <c r="BK223" s="1233"/>
      <c r="BL223" s="1233"/>
      <c r="BM223" s="1233"/>
      <c r="BN223" s="1233"/>
      <c r="BO223" s="1233"/>
      <c r="BP223" s="1233"/>
      <c r="BQ223" s="1233"/>
      <c r="BR223" s="1233"/>
      <c r="BS223" s="1233"/>
      <c r="BT223" s="1233"/>
      <c r="BU223" s="1233"/>
      <c r="BV223" s="1233"/>
      <c r="BW223" s="1233"/>
      <c r="BX223" s="1233"/>
      <c r="BY223" s="1233"/>
      <c r="BZ223" s="1233"/>
      <c r="CA223" s="1233"/>
      <c r="CB223" s="1233"/>
      <c r="CC223" s="1233"/>
      <c r="CD223" s="1233"/>
      <c r="CE223" s="1233"/>
      <c r="CF223" s="1233"/>
      <c r="CG223" s="1233"/>
      <c r="CH223" s="1233"/>
      <c r="CI223" s="1233"/>
      <c r="CJ223" s="1233"/>
      <c r="CK223" s="1233"/>
      <c r="CL223" s="1233"/>
      <c r="CM223" s="1233"/>
      <c r="CN223" s="1233"/>
      <c r="CO223" s="1233"/>
      <c r="CP223" s="1233"/>
      <c r="CQ223" s="1233"/>
      <c r="CR223" s="1233"/>
      <c r="CS223" s="1233"/>
      <c r="CT223" s="1233"/>
      <c r="CU223" s="1233"/>
      <c r="CV223" s="1233"/>
      <c r="CW223" s="1233"/>
    </row>
    <row r="224" spans="19:101" s="44" customFormat="1" x14ac:dyDescent="0.2">
      <c r="S224" s="1233"/>
      <c r="T224" s="1232"/>
      <c r="U224" s="1232"/>
      <c r="V224" s="1232"/>
      <c r="W224" s="1233"/>
      <c r="X224" s="1233"/>
      <c r="Y224" s="1233"/>
      <c r="Z224" s="1233"/>
      <c r="AA224" s="1233"/>
      <c r="AB224" s="1233"/>
      <c r="AC224" s="1233"/>
      <c r="AD224" s="1233"/>
      <c r="AE224" s="1233"/>
      <c r="AF224" s="1233"/>
      <c r="AG224" s="1233"/>
      <c r="AH224" s="1233"/>
      <c r="AI224" s="1233"/>
      <c r="AJ224" s="1233"/>
      <c r="AK224" s="1233"/>
      <c r="AL224" s="1233"/>
      <c r="AM224" s="1233"/>
      <c r="AN224" s="1233"/>
      <c r="AO224" s="1233"/>
      <c r="AP224" s="1233"/>
      <c r="AQ224" s="1233"/>
      <c r="AR224" s="1233"/>
      <c r="AS224" s="1233"/>
      <c r="AT224" s="1233"/>
      <c r="AU224" s="1233"/>
      <c r="AV224" s="1233"/>
      <c r="AW224" s="1233"/>
      <c r="AX224" s="1233"/>
      <c r="AY224" s="1233"/>
      <c r="AZ224" s="1233"/>
      <c r="BA224" s="1233"/>
      <c r="BB224" s="1233"/>
      <c r="BC224" s="1233"/>
      <c r="BD224" s="1233"/>
      <c r="BE224" s="1233"/>
      <c r="BF224" s="1233"/>
      <c r="BG224" s="1233"/>
      <c r="BH224" s="1233"/>
      <c r="BI224" s="1233"/>
      <c r="BJ224" s="1233"/>
      <c r="BK224" s="1233"/>
      <c r="BL224" s="1233"/>
      <c r="BM224" s="1233"/>
      <c r="BN224" s="1233"/>
      <c r="BO224" s="1233"/>
      <c r="BP224" s="1233"/>
      <c r="BQ224" s="1233"/>
      <c r="BR224" s="1233"/>
      <c r="BS224" s="1233"/>
      <c r="BT224" s="1233"/>
      <c r="BU224" s="1233"/>
      <c r="BV224" s="1233"/>
      <c r="BW224" s="1233"/>
      <c r="BX224" s="1233"/>
      <c r="BY224" s="1233"/>
      <c r="BZ224" s="1233"/>
      <c r="CA224" s="1233"/>
      <c r="CB224" s="1233"/>
      <c r="CC224" s="1233"/>
      <c r="CD224" s="1233"/>
      <c r="CE224" s="1233"/>
      <c r="CF224" s="1233"/>
      <c r="CG224" s="1233"/>
      <c r="CH224" s="1233"/>
      <c r="CI224" s="1233"/>
      <c r="CJ224" s="1233"/>
      <c r="CK224" s="1233"/>
      <c r="CL224" s="1233"/>
      <c r="CM224" s="1233"/>
      <c r="CN224" s="1233"/>
      <c r="CO224" s="1233"/>
      <c r="CP224" s="1233"/>
      <c r="CQ224" s="1233"/>
      <c r="CR224" s="1233"/>
      <c r="CS224" s="1233"/>
      <c r="CT224" s="1233"/>
      <c r="CU224" s="1233"/>
      <c r="CV224" s="1233"/>
      <c r="CW224" s="1233"/>
    </row>
    <row r="225" spans="19:101" s="44" customFormat="1" x14ac:dyDescent="0.2">
      <c r="S225" s="1233"/>
      <c r="T225" s="1232"/>
      <c r="U225" s="1232"/>
      <c r="V225" s="1232"/>
      <c r="W225" s="1233"/>
      <c r="X225" s="1233"/>
      <c r="Y225" s="1233"/>
      <c r="Z225" s="1233"/>
      <c r="AA225" s="1233"/>
      <c r="AB225" s="1233"/>
      <c r="AC225" s="1233"/>
      <c r="AD225" s="1233"/>
      <c r="AE225" s="1233"/>
      <c r="AF225" s="1233"/>
      <c r="AG225" s="1233"/>
      <c r="AH225" s="1233"/>
      <c r="AI225" s="1233"/>
      <c r="AJ225" s="1233"/>
      <c r="AK225" s="1233"/>
      <c r="AL225" s="1233"/>
      <c r="AM225" s="1233"/>
      <c r="AN225" s="1233"/>
      <c r="AO225" s="1233"/>
      <c r="AP225" s="1233"/>
      <c r="AQ225" s="1233"/>
      <c r="AR225" s="1233"/>
      <c r="AS225" s="1233"/>
      <c r="AT225" s="1233"/>
      <c r="AU225" s="1233"/>
      <c r="AV225" s="1233"/>
      <c r="AW225" s="1233"/>
      <c r="AX225" s="1233"/>
      <c r="AY225" s="1233"/>
      <c r="AZ225" s="1233"/>
      <c r="BA225" s="1233"/>
      <c r="BB225" s="1233"/>
      <c r="BC225" s="1233"/>
      <c r="BD225" s="1233"/>
      <c r="BE225" s="1233"/>
      <c r="BF225" s="1233"/>
      <c r="BG225" s="1233"/>
      <c r="BH225" s="1233"/>
      <c r="BI225" s="1233"/>
      <c r="BJ225" s="1233"/>
      <c r="BK225" s="1233"/>
      <c r="BL225" s="1233"/>
      <c r="BM225" s="1233"/>
      <c r="BN225" s="1233"/>
      <c r="BO225" s="1233"/>
      <c r="BP225" s="1233"/>
      <c r="BQ225" s="1233"/>
      <c r="BR225" s="1233"/>
      <c r="BS225" s="1233"/>
      <c r="BT225" s="1233"/>
      <c r="BU225" s="1233"/>
      <c r="BV225" s="1233"/>
      <c r="BW225" s="1233"/>
      <c r="BX225" s="1233"/>
      <c r="BY225" s="1233"/>
      <c r="BZ225" s="1233"/>
      <c r="CA225" s="1233"/>
      <c r="CB225" s="1233"/>
      <c r="CC225" s="1233"/>
      <c r="CD225" s="1233"/>
      <c r="CE225" s="1233"/>
      <c r="CF225" s="1233"/>
      <c r="CG225" s="1233"/>
      <c r="CH225" s="1233"/>
      <c r="CI225" s="1233"/>
      <c r="CJ225" s="1233"/>
      <c r="CK225" s="1233"/>
      <c r="CL225" s="1233"/>
      <c r="CM225" s="1233"/>
      <c r="CN225" s="1233"/>
      <c r="CO225" s="1233"/>
      <c r="CP225" s="1233"/>
      <c r="CQ225" s="1233"/>
      <c r="CR225" s="1233"/>
      <c r="CS225" s="1233"/>
      <c r="CT225" s="1233"/>
      <c r="CU225" s="1233"/>
      <c r="CV225" s="1233"/>
      <c r="CW225" s="1233"/>
    </row>
    <row r="226" spans="19:101" s="44" customFormat="1" x14ac:dyDescent="0.2">
      <c r="S226" s="1233"/>
      <c r="T226" s="1232"/>
      <c r="U226" s="1232"/>
      <c r="V226" s="1232"/>
      <c r="W226" s="1233"/>
      <c r="X226" s="1233"/>
      <c r="Y226" s="1233"/>
      <c r="Z226" s="1233"/>
      <c r="AA226" s="1233"/>
      <c r="AB226" s="1233"/>
      <c r="AC226" s="1233"/>
      <c r="AD226" s="1233"/>
      <c r="AE226" s="1233"/>
      <c r="AF226" s="1233"/>
      <c r="AG226" s="1233"/>
      <c r="AH226" s="1233"/>
      <c r="AI226" s="1233"/>
      <c r="AJ226" s="1233"/>
      <c r="AK226" s="1233"/>
      <c r="AL226" s="1233"/>
      <c r="AM226" s="1233"/>
      <c r="AN226" s="1233"/>
      <c r="AO226" s="1233"/>
      <c r="AP226" s="1233"/>
      <c r="AQ226" s="1233"/>
      <c r="AR226" s="1233"/>
      <c r="AS226" s="1233"/>
      <c r="AT226" s="1233"/>
      <c r="AU226" s="1233"/>
      <c r="AV226" s="1233"/>
      <c r="AW226" s="1233"/>
      <c r="AX226" s="1233"/>
      <c r="AY226" s="1233"/>
      <c r="AZ226" s="1233"/>
      <c r="BA226" s="1233"/>
      <c r="BB226" s="1233"/>
      <c r="BC226" s="1233"/>
      <c r="BD226" s="1233"/>
      <c r="BE226" s="1233"/>
      <c r="BF226" s="1233"/>
      <c r="BG226" s="1233"/>
      <c r="BH226" s="1233"/>
      <c r="BI226" s="1233"/>
      <c r="BJ226" s="1233"/>
      <c r="BK226" s="1233"/>
      <c r="BL226" s="1233"/>
      <c r="BM226" s="1233"/>
      <c r="BN226" s="1233"/>
      <c r="BO226" s="1233"/>
      <c r="BP226" s="1233"/>
      <c r="BQ226" s="1233"/>
      <c r="BR226" s="1233"/>
      <c r="BS226" s="1233"/>
      <c r="BT226" s="1233"/>
      <c r="BU226" s="1233"/>
      <c r="BV226" s="1233"/>
      <c r="BW226" s="1233"/>
      <c r="BX226" s="1233"/>
      <c r="BY226" s="1233"/>
      <c r="BZ226" s="1233"/>
      <c r="CA226" s="1233"/>
      <c r="CB226" s="1233"/>
      <c r="CC226" s="1233"/>
      <c r="CD226" s="1233"/>
      <c r="CE226" s="1233"/>
      <c r="CF226" s="1233"/>
      <c r="CG226" s="1233"/>
      <c r="CH226" s="1233"/>
      <c r="CI226" s="1233"/>
      <c r="CJ226" s="1233"/>
      <c r="CK226" s="1233"/>
      <c r="CL226" s="1233"/>
      <c r="CM226" s="1233"/>
      <c r="CN226" s="1233"/>
      <c r="CO226" s="1233"/>
      <c r="CP226" s="1233"/>
      <c r="CQ226" s="1233"/>
      <c r="CR226" s="1233"/>
      <c r="CS226" s="1233"/>
      <c r="CT226" s="1233"/>
      <c r="CU226" s="1233"/>
      <c r="CV226" s="1233"/>
      <c r="CW226" s="1233"/>
    </row>
    <row r="227" spans="19:101" s="44" customFormat="1" x14ac:dyDescent="0.2">
      <c r="S227" s="1233"/>
      <c r="T227" s="1232"/>
      <c r="U227" s="1232"/>
      <c r="V227" s="1232"/>
      <c r="W227" s="1233"/>
      <c r="X227" s="1233"/>
      <c r="Y227" s="1233"/>
      <c r="Z227" s="1233"/>
      <c r="AA227" s="1233"/>
      <c r="AB227" s="1233"/>
      <c r="AC227" s="1233"/>
      <c r="AD227" s="1233"/>
      <c r="AE227" s="1233"/>
      <c r="AF227" s="1233"/>
      <c r="AG227" s="1233"/>
      <c r="AH227" s="1233"/>
      <c r="AI227" s="1233"/>
      <c r="AJ227" s="1233"/>
      <c r="AK227" s="1233"/>
      <c r="AL227" s="1233"/>
      <c r="AM227" s="1233"/>
      <c r="AN227" s="1233"/>
      <c r="AO227" s="1233"/>
      <c r="AP227" s="1233"/>
      <c r="AQ227" s="1233"/>
      <c r="AR227" s="1233"/>
      <c r="AS227" s="1233"/>
      <c r="AT227" s="1233"/>
      <c r="AU227" s="1233"/>
      <c r="AV227" s="1233"/>
      <c r="AW227" s="1233"/>
      <c r="AX227" s="1233"/>
      <c r="AY227" s="1233"/>
      <c r="AZ227" s="1233"/>
      <c r="BA227" s="1233"/>
      <c r="BB227" s="1233"/>
      <c r="BC227" s="1233"/>
      <c r="BD227" s="1233"/>
      <c r="BE227" s="1233"/>
      <c r="BF227" s="1233"/>
      <c r="BG227" s="1233"/>
      <c r="BH227" s="1233"/>
      <c r="BI227" s="1233"/>
      <c r="BJ227" s="1233"/>
      <c r="BK227" s="1233"/>
      <c r="BL227" s="1233"/>
      <c r="BM227" s="1233"/>
      <c r="BN227" s="1233"/>
      <c r="BO227" s="1233"/>
      <c r="BP227" s="1233"/>
      <c r="BQ227" s="1233"/>
      <c r="BR227" s="1233"/>
      <c r="BS227" s="1233"/>
      <c r="BT227" s="1233"/>
      <c r="BU227" s="1233"/>
      <c r="BV227" s="1233"/>
      <c r="BW227" s="1233"/>
      <c r="BX227" s="1233"/>
      <c r="BY227" s="1233"/>
      <c r="BZ227" s="1233"/>
      <c r="CA227" s="1233"/>
      <c r="CB227" s="1233"/>
      <c r="CC227" s="1233"/>
      <c r="CD227" s="1233"/>
      <c r="CE227" s="1233"/>
      <c r="CF227" s="1233"/>
      <c r="CG227" s="1233"/>
      <c r="CH227" s="1233"/>
      <c r="CI227" s="1233"/>
      <c r="CJ227" s="1233"/>
      <c r="CK227" s="1233"/>
      <c r="CL227" s="1233"/>
      <c r="CM227" s="1233"/>
      <c r="CN227" s="1233"/>
      <c r="CO227" s="1233"/>
      <c r="CP227" s="1233"/>
      <c r="CQ227" s="1233"/>
      <c r="CR227" s="1233"/>
      <c r="CS227" s="1233"/>
      <c r="CT227" s="1233"/>
      <c r="CU227" s="1233"/>
      <c r="CV227" s="1233"/>
      <c r="CW227" s="1233"/>
    </row>
    <row r="228" spans="19:101" s="44" customFormat="1" x14ac:dyDescent="0.2">
      <c r="S228" s="1233"/>
      <c r="T228" s="1232"/>
      <c r="U228" s="1232"/>
      <c r="V228" s="1232"/>
      <c r="W228" s="1233"/>
      <c r="X228" s="1233"/>
      <c r="Y228" s="1233"/>
      <c r="Z228" s="1233"/>
      <c r="AA228" s="1233"/>
      <c r="AB228" s="1233"/>
      <c r="AC228" s="1233"/>
      <c r="AD228" s="1233"/>
      <c r="AE228" s="1233"/>
      <c r="AF228" s="1233"/>
      <c r="AG228" s="1233"/>
      <c r="AH228" s="1233"/>
      <c r="AI228" s="1233"/>
      <c r="AJ228" s="1233"/>
      <c r="AK228" s="1233"/>
      <c r="AL228" s="1233"/>
      <c r="AM228" s="1233"/>
      <c r="AN228" s="1233"/>
      <c r="AO228" s="1233"/>
      <c r="AP228" s="1233"/>
      <c r="AQ228" s="1233"/>
      <c r="AR228" s="1233"/>
      <c r="AS228" s="1233"/>
      <c r="AT228" s="1233"/>
      <c r="AU228" s="1233"/>
      <c r="AV228" s="1233"/>
      <c r="AW228" s="1233"/>
      <c r="AX228" s="1233"/>
      <c r="AY228" s="1233"/>
      <c r="AZ228" s="1233"/>
      <c r="BA228" s="1233"/>
      <c r="BB228" s="1233"/>
      <c r="BC228" s="1233"/>
      <c r="BD228" s="1233"/>
      <c r="BE228" s="1233"/>
      <c r="BF228" s="1233"/>
      <c r="BG228" s="1233"/>
      <c r="BH228" s="1233"/>
      <c r="BI228" s="1233"/>
      <c r="BJ228" s="1233"/>
      <c r="BK228" s="1233"/>
      <c r="BL228" s="1233"/>
      <c r="BM228" s="1233"/>
      <c r="BN228" s="1233"/>
      <c r="BO228" s="1233"/>
      <c r="BP228" s="1233"/>
      <c r="BQ228" s="1233"/>
      <c r="BR228" s="1233"/>
      <c r="BS228" s="1233"/>
      <c r="BT228" s="1233"/>
      <c r="BU228" s="1233"/>
      <c r="BV228" s="1233"/>
      <c r="BW228" s="1233"/>
      <c r="BX228" s="1233"/>
      <c r="BY228" s="1233"/>
      <c r="BZ228" s="1233"/>
      <c r="CA228" s="1233"/>
      <c r="CB228" s="1233"/>
      <c r="CC228" s="1233"/>
      <c r="CD228" s="1233"/>
      <c r="CE228" s="1233"/>
      <c r="CF228" s="1233"/>
      <c r="CG228" s="1233"/>
      <c r="CH228" s="1233"/>
      <c r="CI228" s="1233"/>
      <c r="CJ228" s="1233"/>
      <c r="CK228" s="1233"/>
      <c r="CL228" s="1233"/>
      <c r="CM228" s="1233"/>
      <c r="CN228" s="1233"/>
      <c r="CO228" s="1233"/>
      <c r="CP228" s="1233"/>
      <c r="CQ228" s="1233"/>
      <c r="CR228" s="1233"/>
      <c r="CS228" s="1233"/>
      <c r="CT228" s="1233"/>
      <c r="CU228" s="1233"/>
      <c r="CV228" s="1233"/>
      <c r="CW228" s="1233"/>
    </row>
    <row r="229" spans="19:101" s="44" customFormat="1" x14ac:dyDescent="0.2">
      <c r="S229" s="1233"/>
      <c r="T229" s="1232"/>
      <c r="U229" s="1232"/>
      <c r="V229" s="1232"/>
      <c r="W229" s="1233"/>
      <c r="X229" s="1233"/>
      <c r="Y229" s="1233"/>
      <c r="Z229" s="1233"/>
      <c r="AA229" s="1233"/>
      <c r="AB229" s="1233"/>
      <c r="AC229" s="1233"/>
      <c r="AD229" s="1233"/>
      <c r="AE229" s="1233"/>
      <c r="AF229" s="1233"/>
      <c r="AG229" s="1233"/>
      <c r="AH229" s="1233"/>
      <c r="AI229" s="1233"/>
      <c r="AJ229" s="1233"/>
      <c r="AK229" s="1233"/>
      <c r="AL229" s="1233"/>
      <c r="AM229" s="1233"/>
      <c r="AN229" s="1233"/>
      <c r="AO229" s="1233"/>
      <c r="AP229" s="1233"/>
      <c r="AQ229" s="1233"/>
      <c r="AR229" s="1233"/>
      <c r="AS229" s="1233"/>
      <c r="AT229" s="1233"/>
      <c r="AU229" s="1233"/>
      <c r="AV229" s="1233"/>
      <c r="AW229" s="1233"/>
      <c r="AX229" s="1233"/>
      <c r="AY229" s="1233"/>
      <c r="AZ229" s="1233"/>
      <c r="BA229" s="1233"/>
      <c r="BB229" s="1233"/>
      <c r="BC229" s="1233"/>
      <c r="BD229" s="1233"/>
      <c r="BE229" s="1233"/>
      <c r="BF229" s="1233"/>
      <c r="BG229" s="1233"/>
      <c r="BH229" s="1233"/>
      <c r="BI229" s="1233"/>
      <c r="BJ229" s="1233"/>
      <c r="BK229" s="1233"/>
      <c r="BL229" s="1233"/>
      <c r="BM229" s="1233"/>
      <c r="BN229" s="1233"/>
      <c r="BO229" s="1233"/>
      <c r="BP229" s="1233"/>
      <c r="BQ229" s="1233"/>
      <c r="BR229" s="1233"/>
      <c r="BS229" s="1233"/>
      <c r="BT229" s="1233"/>
      <c r="BU229" s="1233"/>
      <c r="BV229" s="1233"/>
      <c r="BW229" s="1233"/>
      <c r="BX229" s="1233"/>
      <c r="BY229" s="1233"/>
      <c r="BZ229" s="1233"/>
      <c r="CA229" s="1233"/>
      <c r="CB229" s="1233"/>
      <c r="CC229" s="1233"/>
      <c r="CD229" s="1233"/>
      <c r="CE229" s="1233"/>
      <c r="CF229" s="1233"/>
      <c r="CG229" s="1233"/>
      <c r="CH229" s="1233"/>
      <c r="CI229" s="1233"/>
      <c r="CJ229" s="1233"/>
      <c r="CK229" s="1233"/>
      <c r="CL229" s="1233"/>
      <c r="CM229" s="1233"/>
      <c r="CN229" s="1233"/>
      <c r="CO229" s="1233"/>
      <c r="CP229" s="1233"/>
      <c r="CQ229" s="1233"/>
      <c r="CR229" s="1233"/>
      <c r="CS229" s="1233"/>
      <c r="CT229" s="1233"/>
      <c r="CU229" s="1233"/>
      <c r="CV229" s="1233"/>
      <c r="CW229" s="1233"/>
    </row>
    <row r="230" spans="19:101" s="44" customFormat="1" x14ac:dyDescent="0.2">
      <c r="S230" s="1233"/>
      <c r="T230" s="1232"/>
      <c r="U230" s="1232"/>
      <c r="V230" s="1232"/>
      <c r="W230" s="1233"/>
      <c r="X230" s="1233"/>
      <c r="Y230" s="1233"/>
      <c r="Z230" s="1233"/>
      <c r="AA230" s="1233"/>
      <c r="AB230" s="1233"/>
      <c r="AC230" s="1233"/>
      <c r="AD230" s="1233"/>
      <c r="AE230" s="1233"/>
      <c r="AF230" s="1233"/>
      <c r="AG230" s="1233"/>
      <c r="AH230" s="1233"/>
      <c r="AI230" s="1233"/>
      <c r="AJ230" s="1233"/>
      <c r="AK230" s="1233"/>
      <c r="AL230" s="1233"/>
      <c r="AM230" s="1233"/>
      <c r="AN230" s="1233"/>
      <c r="AO230" s="1233"/>
      <c r="AP230" s="1233"/>
      <c r="AQ230" s="1233"/>
      <c r="AR230" s="1233"/>
      <c r="AS230" s="1233"/>
      <c r="AT230" s="1233"/>
      <c r="AU230" s="1233"/>
      <c r="AV230" s="1233"/>
      <c r="AW230" s="1233"/>
      <c r="AX230" s="1233"/>
      <c r="AY230" s="1233"/>
      <c r="AZ230" s="1233"/>
      <c r="BA230" s="1233"/>
      <c r="BB230" s="1233"/>
      <c r="BC230" s="1233"/>
      <c r="BD230" s="1233"/>
      <c r="BE230" s="1233"/>
      <c r="BF230" s="1233"/>
      <c r="BG230" s="1233"/>
      <c r="BH230" s="1233"/>
      <c r="BI230" s="1233"/>
      <c r="BJ230" s="1233"/>
      <c r="BK230" s="1233"/>
      <c r="BL230" s="1233"/>
      <c r="BM230" s="1233"/>
      <c r="BN230" s="1233"/>
      <c r="BO230" s="1233"/>
      <c r="BP230" s="1233"/>
      <c r="BQ230" s="1233"/>
      <c r="BR230" s="1233"/>
      <c r="BS230" s="1233"/>
      <c r="BT230" s="1233"/>
      <c r="BU230" s="1233"/>
      <c r="BV230" s="1233"/>
      <c r="BW230" s="1233"/>
      <c r="BX230" s="1233"/>
      <c r="BY230" s="1233"/>
      <c r="BZ230" s="1233"/>
      <c r="CA230" s="1233"/>
      <c r="CB230" s="1233"/>
      <c r="CC230" s="1233"/>
      <c r="CD230" s="1233"/>
      <c r="CE230" s="1233"/>
      <c r="CF230" s="1233"/>
      <c r="CG230" s="1233"/>
      <c r="CH230" s="1233"/>
      <c r="CI230" s="1233"/>
      <c r="CJ230" s="1233"/>
      <c r="CK230" s="1233"/>
      <c r="CL230" s="1233"/>
      <c r="CM230" s="1233"/>
      <c r="CN230" s="1233"/>
      <c r="CO230" s="1233"/>
      <c r="CP230" s="1233"/>
      <c r="CQ230" s="1233"/>
      <c r="CR230" s="1233"/>
      <c r="CS230" s="1233"/>
      <c r="CT230" s="1233"/>
      <c r="CU230" s="1233"/>
      <c r="CV230" s="1233"/>
      <c r="CW230" s="1233"/>
    </row>
    <row r="231" spans="19:101" s="44" customFormat="1" x14ac:dyDescent="0.2">
      <c r="S231" s="1233"/>
      <c r="T231" s="1232"/>
      <c r="U231" s="1232"/>
      <c r="V231" s="1232"/>
      <c r="W231" s="1233"/>
      <c r="X231" s="1233"/>
      <c r="Y231" s="1233"/>
      <c r="Z231" s="1233"/>
      <c r="AA231" s="1233"/>
      <c r="AB231" s="1233"/>
      <c r="AC231" s="1233"/>
      <c r="AD231" s="1233"/>
      <c r="AE231" s="1233"/>
      <c r="AF231" s="1233"/>
      <c r="AG231" s="1233"/>
      <c r="AH231" s="1233"/>
      <c r="AI231" s="1233"/>
      <c r="AJ231" s="1233"/>
      <c r="AK231" s="1233"/>
      <c r="AL231" s="1233"/>
      <c r="AM231" s="1233"/>
      <c r="AN231" s="1233"/>
      <c r="AO231" s="1233"/>
      <c r="AP231" s="1233"/>
      <c r="AQ231" s="1233"/>
      <c r="AR231" s="1233"/>
      <c r="AS231" s="1233"/>
      <c r="AT231" s="1233"/>
      <c r="AU231" s="1233"/>
      <c r="AV231" s="1233"/>
      <c r="AW231" s="1233"/>
      <c r="AX231" s="1233"/>
      <c r="AY231" s="1233"/>
      <c r="AZ231" s="1233"/>
      <c r="BA231" s="1233"/>
      <c r="BB231" s="1233"/>
      <c r="BC231" s="1233"/>
      <c r="BD231" s="1233"/>
      <c r="BE231" s="1233"/>
      <c r="BF231" s="1233"/>
      <c r="BG231" s="1233"/>
      <c r="BH231" s="1233"/>
      <c r="BI231" s="1233"/>
      <c r="BJ231" s="1233"/>
      <c r="BK231" s="1233"/>
      <c r="BL231" s="1233"/>
      <c r="BM231" s="1233"/>
      <c r="BN231" s="1233"/>
      <c r="BO231" s="1233"/>
      <c r="BP231" s="1233"/>
      <c r="BQ231" s="1233"/>
      <c r="BR231" s="1233"/>
      <c r="BS231" s="1233"/>
      <c r="BT231" s="1233"/>
      <c r="BU231" s="1233"/>
      <c r="BV231" s="1233"/>
      <c r="BW231" s="1233"/>
      <c r="BX231" s="1233"/>
      <c r="BY231" s="1233"/>
      <c r="BZ231" s="1233"/>
      <c r="CA231" s="1233"/>
      <c r="CB231" s="1233"/>
      <c r="CC231" s="1233"/>
      <c r="CD231" s="1233"/>
      <c r="CE231" s="1233"/>
      <c r="CF231" s="1233"/>
      <c r="CG231" s="1233"/>
      <c r="CH231" s="1233"/>
      <c r="CI231" s="1233"/>
      <c r="CJ231" s="1233"/>
      <c r="CK231" s="1233"/>
      <c r="CL231" s="1233"/>
      <c r="CM231" s="1233"/>
      <c r="CN231" s="1233"/>
      <c r="CO231" s="1233"/>
      <c r="CP231" s="1233"/>
      <c r="CQ231" s="1233"/>
      <c r="CR231" s="1233"/>
      <c r="CS231" s="1233"/>
      <c r="CT231" s="1233"/>
      <c r="CU231" s="1233"/>
      <c r="CV231" s="1233"/>
      <c r="CW231" s="1233"/>
    </row>
    <row r="232" spans="19:101" s="44" customFormat="1" x14ac:dyDescent="0.2">
      <c r="S232" s="1233"/>
      <c r="T232" s="1232"/>
      <c r="U232" s="1232"/>
      <c r="V232" s="1232"/>
      <c r="W232" s="1233"/>
      <c r="X232" s="1233"/>
      <c r="Y232" s="1233"/>
      <c r="Z232" s="1233"/>
      <c r="AA232" s="1233"/>
      <c r="AB232" s="1233"/>
      <c r="AC232" s="1233"/>
      <c r="AD232" s="1233"/>
      <c r="AE232" s="1233"/>
      <c r="AF232" s="1233"/>
      <c r="AG232" s="1233"/>
      <c r="AH232" s="1233"/>
      <c r="AI232" s="1233"/>
      <c r="AJ232" s="1233"/>
      <c r="AK232" s="1233"/>
      <c r="AL232" s="1233"/>
      <c r="AM232" s="1233"/>
      <c r="AN232" s="1233"/>
      <c r="AO232" s="1233"/>
      <c r="AP232" s="1233"/>
      <c r="AQ232" s="1233"/>
      <c r="AR232" s="1233"/>
      <c r="AS232" s="1233"/>
      <c r="AT232" s="1233"/>
      <c r="AU232" s="1233"/>
      <c r="AV232" s="1233"/>
      <c r="AW232" s="1233"/>
      <c r="AX232" s="1233"/>
      <c r="AY232" s="1233"/>
      <c r="AZ232" s="1233"/>
      <c r="BA232" s="1233"/>
      <c r="BB232" s="1233"/>
      <c r="BC232" s="1233"/>
      <c r="BD232" s="1233"/>
      <c r="BE232" s="1233"/>
      <c r="BF232" s="1233"/>
      <c r="BG232" s="1233"/>
      <c r="BH232" s="1233"/>
      <c r="BI232" s="1233"/>
      <c r="BJ232" s="1233"/>
      <c r="BK232" s="1233"/>
      <c r="BL232" s="1233"/>
      <c r="BM232" s="1233"/>
      <c r="BN232" s="1233"/>
      <c r="BO232" s="1233"/>
      <c r="BP232" s="1233"/>
      <c r="BQ232" s="1233"/>
      <c r="BR232" s="1233"/>
      <c r="BS232" s="1233"/>
      <c r="BT232" s="1233"/>
      <c r="BU232" s="1233"/>
      <c r="BV232" s="1233"/>
      <c r="BW232" s="1233"/>
      <c r="BX232" s="1233"/>
      <c r="BY232" s="1233"/>
      <c r="BZ232" s="1233"/>
      <c r="CA232" s="1233"/>
      <c r="CB232" s="1233"/>
      <c r="CC232" s="1233"/>
      <c r="CD232" s="1233"/>
      <c r="CE232" s="1233"/>
      <c r="CF232" s="1233"/>
      <c r="CG232" s="1233"/>
      <c r="CH232" s="1233"/>
      <c r="CI232" s="1233"/>
      <c r="CJ232" s="1233"/>
      <c r="CK232" s="1233"/>
      <c r="CL232" s="1233"/>
      <c r="CM232" s="1233"/>
      <c r="CN232" s="1233"/>
      <c r="CO232" s="1233"/>
      <c r="CP232" s="1233"/>
      <c r="CQ232" s="1233"/>
      <c r="CR232" s="1233"/>
      <c r="CS232" s="1233"/>
      <c r="CT232" s="1233"/>
      <c r="CU232" s="1233"/>
      <c r="CV232" s="1233"/>
      <c r="CW232" s="1233"/>
    </row>
    <row r="233" spans="19:101" s="44" customFormat="1" x14ac:dyDescent="0.2">
      <c r="S233" s="1233"/>
      <c r="T233" s="1232"/>
      <c r="U233" s="1232"/>
      <c r="V233" s="1232"/>
      <c r="W233" s="1233"/>
      <c r="X233" s="1233"/>
      <c r="Y233" s="1233"/>
      <c r="Z233" s="1233"/>
      <c r="AA233" s="1233"/>
      <c r="AB233" s="1233"/>
      <c r="AC233" s="1233"/>
      <c r="AD233" s="1233"/>
      <c r="AE233" s="1233"/>
      <c r="AF233" s="1233"/>
      <c r="AG233" s="1233"/>
      <c r="AH233" s="1233"/>
      <c r="AI233" s="1233"/>
      <c r="AJ233" s="1233"/>
      <c r="AK233" s="1233"/>
      <c r="AL233" s="1233"/>
      <c r="AM233" s="1233"/>
      <c r="AN233" s="1233"/>
      <c r="AO233" s="1233"/>
      <c r="AP233" s="1233"/>
      <c r="AQ233" s="1233"/>
      <c r="AR233" s="1233"/>
      <c r="AS233" s="1233"/>
      <c r="AT233" s="1233"/>
      <c r="AU233" s="1233"/>
      <c r="AV233" s="1233"/>
      <c r="AW233" s="1233"/>
      <c r="AX233" s="1233"/>
      <c r="AY233" s="1233"/>
      <c r="AZ233" s="1233"/>
      <c r="BA233" s="1233"/>
      <c r="BB233" s="1233"/>
      <c r="BC233" s="1233"/>
      <c r="BD233" s="1233"/>
      <c r="BE233" s="1233"/>
      <c r="BF233" s="1233"/>
      <c r="BG233" s="1233"/>
      <c r="BH233" s="1233"/>
      <c r="BI233" s="1233"/>
      <c r="BJ233" s="1233"/>
      <c r="BK233" s="1233"/>
      <c r="BL233" s="1233"/>
      <c r="BM233" s="1233"/>
      <c r="BN233" s="1233"/>
      <c r="BO233" s="1233"/>
      <c r="BP233" s="1233"/>
      <c r="BQ233" s="1233"/>
      <c r="BR233" s="1233"/>
      <c r="BS233" s="1233"/>
      <c r="BT233" s="1233"/>
      <c r="BU233" s="1233"/>
      <c r="BV233" s="1233"/>
      <c r="BW233" s="1233"/>
      <c r="BX233" s="1233"/>
      <c r="BY233" s="1233"/>
      <c r="BZ233" s="1233"/>
      <c r="CA233" s="1233"/>
      <c r="CB233" s="1233"/>
      <c r="CC233" s="1233"/>
      <c r="CD233" s="1233"/>
      <c r="CE233" s="1233"/>
      <c r="CF233" s="1233"/>
      <c r="CG233" s="1233"/>
      <c r="CH233" s="1233"/>
      <c r="CI233" s="1233"/>
      <c r="CJ233" s="1233"/>
      <c r="CK233" s="1233"/>
      <c r="CL233" s="1233"/>
      <c r="CM233" s="1233"/>
      <c r="CN233" s="1233"/>
      <c r="CO233" s="1233"/>
      <c r="CP233" s="1233"/>
      <c r="CQ233" s="1233"/>
      <c r="CR233" s="1233"/>
      <c r="CS233" s="1233"/>
      <c r="CT233" s="1233"/>
      <c r="CU233" s="1233"/>
      <c r="CV233" s="1233"/>
      <c r="CW233" s="1233"/>
    </row>
    <row r="234" spans="19:101" s="44" customFormat="1" x14ac:dyDescent="0.2">
      <c r="S234" s="1233"/>
      <c r="T234" s="1232"/>
      <c r="U234" s="1232"/>
      <c r="V234" s="1232"/>
      <c r="W234" s="1233"/>
      <c r="X234" s="1233"/>
      <c r="Y234" s="1233"/>
      <c r="Z234" s="1233"/>
      <c r="AA234" s="1233"/>
      <c r="AB234" s="1233"/>
      <c r="AC234" s="1233"/>
      <c r="AD234" s="1233"/>
      <c r="AE234" s="1233"/>
      <c r="AF234" s="1233"/>
      <c r="AG234" s="1233"/>
      <c r="AH234" s="1233"/>
      <c r="AI234" s="1233"/>
      <c r="AJ234" s="1233"/>
      <c r="AK234" s="1233"/>
      <c r="AL234" s="1233"/>
      <c r="AM234" s="1233"/>
      <c r="AN234" s="1233"/>
      <c r="AO234" s="1233"/>
      <c r="AP234" s="1233"/>
      <c r="AQ234" s="1233"/>
      <c r="AR234" s="1233"/>
      <c r="AS234" s="1233"/>
      <c r="AT234" s="1233"/>
      <c r="AU234" s="1233"/>
      <c r="AV234" s="1233"/>
      <c r="AW234" s="1233"/>
      <c r="AX234" s="1233"/>
      <c r="AY234" s="1233"/>
      <c r="AZ234" s="1233"/>
      <c r="BA234" s="1233"/>
      <c r="BB234" s="1233"/>
      <c r="BC234" s="1233"/>
      <c r="BD234" s="1233"/>
      <c r="BE234" s="1233"/>
      <c r="BF234" s="1233"/>
      <c r="BG234" s="1233"/>
      <c r="BH234" s="1233"/>
      <c r="BI234" s="1233"/>
      <c r="BJ234" s="1233"/>
      <c r="BK234" s="1233"/>
      <c r="BL234" s="1233"/>
      <c r="BM234" s="1233"/>
      <c r="BN234" s="1233"/>
      <c r="BO234" s="1233"/>
      <c r="BP234" s="1233"/>
      <c r="BQ234" s="1233"/>
      <c r="BR234" s="1233"/>
      <c r="BS234" s="1233"/>
      <c r="BT234" s="1233"/>
      <c r="BU234" s="1233"/>
      <c r="BV234" s="1233"/>
      <c r="BW234" s="1233"/>
      <c r="BX234" s="1233"/>
      <c r="BY234" s="1233"/>
      <c r="BZ234" s="1233"/>
      <c r="CA234" s="1233"/>
      <c r="CB234" s="1233"/>
      <c r="CC234" s="1233"/>
      <c r="CD234" s="1233"/>
      <c r="CE234" s="1233"/>
      <c r="CF234" s="1233"/>
      <c r="CG234" s="1233"/>
      <c r="CH234" s="1233"/>
      <c r="CI234" s="1233"/>
      <c r="CJ234" s="1233"/>
      <c r="CK234" s="1233"/>
      <c r="CL234" s="1233"/>
      <c r="CM234" s="1233"/>
      <c r="CN234" s="1233"/>
      <c r="CO234" s="1233"/>
      <c r="CP234" s="1233"/>
      <c r="CQ234" s="1233"/>
      <c r="CR234" s="1233"/>
      <c r="CS234" s="1233"/>
      <c r="CT234" s="1233"/>
      <c r="CU234" s="1233"/>
      <c r="CV234" s="1233"/>
      <c r="CW234" s="1233"/>
    </row>
    <row r="235" spans="19:101" s="44" customFormat="1" x14ac:dyDescent="0.2">
      <c r="S235" s="1233"/>
      <c r="T235" s="1232"/>
      <c r="U235" s="1232"/>
      <c r="V235" s="1232"/>
      <c r="W235" s="1233"/>
      <c r="X235" s="1233"/>
      <c r="Y235" s="1233"/>
      <c r="Z235" s="1233"/>
      <c r="AA235" s="1233"/>
      <c r="AB235" s="1233"/>
      <c r="AC235" s="1233"/>
      <c r="AD235" s="1233"/>
      <c r="AE235" s="1233"/>
      <c r="AF235" s="1233"/>
      <c r="AG235" s="1233"/>
      <c r="AH235" s="1233"/>
      <c r="AI235" s="1233"/>
      <c r="AJ235" s="1233"/>
      <c r="AK235" s="1233"/>
      <c r="AL235" s="1233"/>
      <c r="AM235" s="1233"/>
      <c r="AN235" s="1233"/>
      <c r="AO235" s="1233"/>
      <c r="AP235" s="1233"/>
      <c r="AQ235" s="1233"/>
      <c r="AR235" s="1233"/>
      <c r="AS235" s="1233"/>
      <c r="AT235" s="1233"/>
      <c r="AU235" s="1233"/>
      <c r="AV235" s="1233"/>
      <c r="AW235" s="1233"/>
      <c r="AX235" s="1233"/>
      <c r="AY235" s="1233"/>
      <c r="AZ235" s="1233"/>
      <c r="BA235" s="1233"/>
      <c r="BB235" s="1233"/>
      <c r="BC235" s="1233"/>
      <c r="BD235" s="1233"/>
      <c r="BE235" s="1233"/>
      <c r="BF235" s="1233"/>
      <c r="BG235" s="1233"/>
      <c r="BH235" s="1233"/>
      <c r="BI235" s="1233"/>
      <c r="BJ235" s="1233"/>
      <c r="BK235" s="1233"/>
      <c r="BL235" s="1233"/>
      <c r="BM235" s="1233"/>
      <c r="BN235" s="1233"/>
      <c r="BO235" s="1233"/>
      <c r="BP235" s="1233"/>
      <c r="BQ235" s="1233"/>
      <c r="BR235" s="1233"/>
      <c r="BS235" s="1233"/>
      <c r="BT235" s="1233"/>
      <c r="BU235" s="1233"/>
      <c r="BV235" s="1233"/>
      <c r="BW235" s="1233"/>
      <c r="BX235" s="1233"/>
      <c r="BY235" s="1233"/>
      <c r="BZ235" s="1233"/>
      <c r="CA235" s="1233"/>
      <c r="CB235" s="1233"/>
      <c r="CC235" s="1233"/>
      <c r="CD235" s="1233"/>
      <c r="CE235" s="1233"/>
      <c r="CF235" s="1233"/>
      <c r="CG235" s="1233"/>
      <c r="CH235" s="1233"/>
      <c r="CI235" s="1233"/>
      <c r="CJ235" s="1233"/>
      <c r="CK235" s="1233"/>
      <c r="CL235" s="1233"/>
      <c r="CM235" s="1233"/>
      <c r="CN235" s="1233"/>
      <c r="CO235" s="1233"/>
      <c r="CP235" s="1233"/>
      <c r="CQ235" s="1233"/>
      <c r="CR235" s="1233"/>
      <c r="CS235" s="1233"/>
      <c r="CT235" s="1233"/>
      <c r="CU235" s="1233"/>
      <c r="CV235" s="1233"/>
      <c r="CW235" s="1233"/>
    </row>
    <row r="236" spans="19:101" s="44" customFormat="1" x14ac:dyDescent="0.2">
      <c r="S236" s="1233"/>
      <c r="T236" s="1232"/>
      <c r="U236" s="1232"/>
      <c r="V236" s="1232"/>
      <c r="W236" s="1233"/>
      <c r="X236" s="1233"/>
      <c r="Y236" s="1233"/>
      <c r="Z236" s="1233"/>
      <c r="AA236" s="1233"/>
      <c r="AB236" s="1233"/>
      <c r="AC236" s="1233"/>
      <c r="AD236" s="1233"/>
      <c r="AE236" s="1233"/>
      <c r="AF236" s="1233"/>
      <c r="AG236" s="1233"/>
      <c r="AH236" s="1233"/>
      <c r="AI236" s="1233"/>
      <c r="AJ236" s="1233"/>
      <c r="AK236" s="1233"/>
      <c r="AL236" s="1233"/>
      <c r="AM236" s="1233"/>
      <c r="AN236" s="1233"/>
      <c r="AO236" s="1233"/>
      <c r="AP236" s="1233"/>
      <c r="AQ236" s="1233"/>
      <c r="AR236" s="1233"/>
      <c r="AS236" s="1233"/>
      <c r="AT236" s="1233"/>
      <c r="AU236" s="1233"/>
      <c r="AV236" s="1233"/>
      <c r="AW236" s="1233"/>
      <c r="AX236" s="1233"/>
      <c r="AY236" s="1233"/>
      <c r="AZ236" s="1233"/>
      <c r="BA236" s="1233"/>
      <c r="BB236" s="1233"/>
      <c r="BC236" s="1233"/>
      <c r="BD236" s="1233"/>
      <c r="BE236" s="1233"/>
      <c r="BF236" s="1233"/>
      <c r="BG236" s="1233"/>
      <c r="BH236" s="1233"/>
      <c r="BI236" s="1233"/>
      <c r="BJ236" s="1233"/>
      <c r="BK236" s="1233"/>
      <c r="BL236" s="1233"/>
      <c r="BM236" s="1233"/>
      <c r="BN236" s="1233"/>
      <c r="BO236" s="1233"/>
      <c r="BP236" s="1233"/>
      <c r="BQ236" s="1233"/>
      <c r="BR236" s="1233"/>
      <c r="BS236" s="1233"/>
      <c r="BT236" s="1233"/>
      <c r="BU236" s="1233"/>
      <c r="BV236" s="1233"/>
      <c r="BW236" s="1233"/>
      <c r="BX236" s="1233"/>
      <c r="BY236" s="1233"/>
      <c r="BZ236" s="1233"/>
      <c r="CA236" s="1233"/>
      <c r="CB236" s="1233"/>
      <c r="CC236" s="1233"/>
      <c r="CD236" s="1233"/>
      <c r="CE236" s="1233"/>
      <c r="CF236" s="1233"/>
      <c r="CG236" s="1233"/>
      <c r="CH236" s="1233"/>
      <c r="CI236" s="1233"/>
      <c r="CJ236" s="1233"/>
      <c r="CK236" s="1233"/>
      <c r="CL236" s="1233"/>
      <c r="CM236" s="1233"/>
      <c r="CN236" s="1233"/>
      <c r="CO236" s="1233"/>
      <c r="CP236" s="1233"/>
      <c r="CQ236" s="1233"/>
      <c r="CR236" s="1233"/>
      <c r="CS236" s="1233"/>
      <c r="CT236" s="1233"/>
      <c r="CU236" s="1233"/>
      <c r="CV236" s="1233"/>
      <c r="CW236" s="1233"/>
    </row>
    <row r="237" spans="19:101" s="44" customFormat="1" x14ac:dyDescent="0.2">
      <c r="S237" s="1233"/>
      <c r="T237" s="1232"/>
      <c r="U237" s="1232"/>
      <c r="V237" s="1232"/>
      <c r="W237" s="1233"/>
      <c r="X237" s="1233"/>
      <c r="Y237" s="1233"/>
      <c r="Z237" s="1233"/>
      <c r="AA237" s="1233"/>
      <c r="AB237" s="1233"/>
      <c r="AC237" s="1233"/>
      <c r="AD237" s="1233"/>
      <c r="AE237" s="1233"/>
      <c r="AF237" s="1233"/>
      <c r="AG237" s="1233"/>
      <c r="AH237" s="1233"/>
      <c r="AI237" s="1233"/>
      <c r="AJ237" s="1233"/>
      <c r="AK237" s="1233"/>
      <c r="AL237" s="1233"/>
      <c r="AM237" s="1233"/>
      <c r="AN237" s="1233"/>
      <c r="AO237" s="1233"/>
      <c r="AP237" s="1233"/>
      <c r="AQ237" s="1233"/>
      <c r="AR237" s="1233"/>
      <c r="AS237" s="1233"/>
      <c r="AT237" s="1233"/>
      <c r="AU237" s="1233"/>
      <c r="AV237" s="1233"/>
      <c r="AW237" s="1233"/>
      <c r="AX237" s="1233"/>
      <c r="AY237" s="1233"/>
      <c r="AZ237" s="1233"/>
      <c r="BA237" s="1233"/>
      <c r="BB237" s="1233"/>
      <c r="BC237" s="1233"/>
      <c r="BD237" s="1233"/>
      <c r="BE237" s="1233"/>
      <c r="BF237" s="1233"/>
      <c r="BG237" s="1233"/>
      <c r="BH237" s="1233"/>
      <c r="BI237" s="1233"/>
      <c r="BJ237" s="1233"/>
      <c r="BK237" s="1233"/>
      <c r="BL237" s="1233"/>
      <c r="BM237" s="1233"/>
      <c r="BN237" s="1233"/>
      <c r="BO237" s="1233"/>
      <c r="BP237" s="1233"/>
      <c r="BQ237" s="1233"/>
      <c r="BR237" s="1233"/>
      <c r="BS237" s="1233"/>
      <c r="BT237" s="1233"/>
      <c r="BU237" s="1233"/>
      <c r="BV237" s="1233"/>
      <c r="BW237" s="1233"/>
      <c r="BX237" s="1233"/>
      <c r="BY237" s="1233"/>
      <c r="BZ237" s="1233"/>
      <c r="CA237" s="1233"/>
      <c r="CB237" s="1233"/>
      <c r="CC237" s="1233"/>
      <c r="CD237" s="1233"/>
      <c r="CE237" s="1233"/>
      <c r="CF237" s="1233"/>
      <c r="CG237" s="1233"/>
      <c r="CH237" s="1233"/>
      <c r="CI237" s="1233"/>
      <c r="CJ237" s="1233"/>
      <c r="CK237" s="1233"/>
      <c r="CL237" s="1233"/>
      <c r="CM237" s="1233"/>
      <c r="CN237" s="1233"/>
      <c r="CO237" s="1233"/>
      <c r="CP237" s="1233"/>
      <c r="CQ237" s="1233"/>
      <c r="CR237" s="1233"/>
      <c r="CS237" s="1233"/>
      <c r="CT237" s="1233"/>
      <c r="CU237" s="1233"/>
      <c r="CV237" s="1233"/>
      <c r="CW237" s="1233"/>
    </row>
    <row r="238" spans="19:101" s="44" customFormat="1" x14ac:dyDescent="0.2">
      <c r="S238" s="1233"/>
      <c r="T238" s="1232"/>
      <c r="U238" s="1232"/>
      <c r="V238" s="1232"/>
      <c r="W238" s="1233"/>
      <c r="X238" s="1233"/>
      <c r="Y238" s="1233"/>
      <c r="Z238" s="1233"/>
      <c r="AA238" s="1233"/>
      <c r="AB238" s="1233"/>
      <c r="AC238" s="1233"/>
      <c r="AD238" s="1233"/>
      <c r="AE238" s="1233"/>
      <c r="AF238" s="1233"/>
      <c r="AG238" s="1233"/>
      <c r="AH238" s="1233"/>
      <c r="AI238" s="1233"/>
      <c r="AJ238" s="1233"/>
      <c r="AK238" s="1233"/>
      <c r="AL238" s="1233"/>
      <c r="AM238" s="1233"/>
      <c r="AN238" s="1233"/>
      <c r="AO238" s="1233"/>
      <c r="AP238" s="1233"/>
      <c r="AQ238" s="1233"/>
      <c r="AR238" s="1233"/>
      <c r="AS238" s="1233"/>
      <c r="AT238" s="1233"/>
      <c r="AU238" s="1233"/>
      <c r="AV238" s="1233"/>
      <c r="AW238" s="1233"/>
      <c r="AX238" s="1233"/>
      <c r="AY238" s="1233"/>
      <c r="AZ238" s="1233"/>
      <c r="BA238" s="1233"/>
      <c r="BB238" s="1233"/>
      <c r="BC238" s="1233"/>
      <c r="BD238" s="1233"/>
      <c r="BE238" s="1233"/>
      <c r="BF238" s="1233"/>
      <c r="BG238" s="1233"/>
      <c r="BH238" s="1233"/>
      <c r="BI238" s="1233"/>
      <c r="BJ238" s="1233"/>
      <c r="BK238" s="1233"/>
      <c r="BL238" s="1233"/>
      <c r="BM238" s="1233"/>
      <c r="BN238" s="1233"/>
      <c r="BO238" s="1233"/>
      <c r="BP238" s="1233"/>
      <c r="BQ238" s="1233"/>
      <c r="BR238" s="1233"/>
      <c r="BS238" s="1233"/>
      <c r="BT238" s="1233"/>
      <c r="BU238" s="1233"/>
      <c r="BV238" s="1233"/>
      <c r="BW238" s="1233"/>
      <c r="BX238" s="1233"/>
      <c r="BY238" s="1233"/>
      <c r="BZ238" s="1233"/>
      <c r="CA238" s="1233"/>
      <c r="CB238" s="1233"/>
      <c r="CC238" s="1233"/>
      <c r="CD238" s="1233"/>
      <c r="CE238" s="1233"/>
      <c r="CF238" s="1233"/>
      <c r="CG238" s="1233"/>
      <c r="CH238" s="1233"/>
      <c r="CI238" s="1233"/>
      <c r="CJ238" s="1233"/>
      <c r="CK238" s="1233"/>
      <c r="CL238" s="1233"/>
      <c r="CM238" s="1233"/>
      <c r="CN238" s="1233"/>
      <c r="CO238" s="1233"/>
      <c r="CP238" s="1233"/>
      <c r="CQ238" s="1233"/>
      <c r="CR238" s="1233"/>
      <c r="CS238" s="1233"/>
      <c r="CT238" s="1233"/>
      <c r="CU238" s="1233"/>
      <c r="CV238" s="1233"/>
      <c r="CW238" s="1233"/>
    </row>
    <row r="239" spans="19:101" s="44" customFormat="1" x14ac:dyDescent="0.2">
      <c r="S239" s="1233"/>
      <c r="T239" s="1232"/>
      <c r="U239" s="1232"/>
      <c r="V239" s="1232"/>
      <c r="W239" s="1233"/>
      <c r="X239" s="1233"/>
      <c r="Y239" s="1233"/>
      <c r="Z239" s="1233"/>
      <c r="AA239" s="1233"/>
      <c r="AB239" s="1233"/>
      <c r="AC239" s="1233"/>
      <c r="AD239" s="1233"/>
      <c r="AE239" s="1233"/>
      <c r="AF239" s="1233"/>
      <c r="AG239" s="1233"/>
      <c r="AH239" s="1233"/>
      <c r="AI239" s="1233"/>
      <c r="AJ239" s="1233"/>
      <c r="AK239" s="1233"/>
      <c r="AL239" s="1233"/>
      <c r="AM239" s="1233"/>
      <c r="AN239" s="1233"/>
      <c r="AO239" s="1233"/>
      <c r="AP239" s="1233"/>
      <c r="AQ239" s="1233"/>
      <c r="AR239" s="1233"/>
      <c r="AS239" s="1233"/>
      <c r="AT239" s="1233"/>
      <c r="AU239" s="1233"/>
      <c r="AV239" s="1233"/>
      <c r="AW239" s="1233"/>
      <c r="AX239" s="1233"/>
      <c r="AY239" s="1233"/>
      <c r="AZ239" s="1233"/>
      <c r="BA239" s="1233"/>
      <c r="BB239" s="1233"/>
      <c r="BC239" s="1233"/>
      <c r="BD239" s="1233"/>
      <c r="BE239" s="1233"/>
      <c r="BF239" s="1233"/>
      <c r="BG239" s="1233"/>
      <c r="BH239" s="1233"/>
      <c r="BI239" s="1233"/>
      <c r="BJ239" s="1233"/>
      <c r="BK239" s="1233"/>
      <c r="BL239" s="1233"/>
      <c r="BM239" s="1233"/>
      <c r="BN239" s="1233"/>
      <c r="BO239" s="1233"/>
      <c r="BP239" s="1233"/>
      <c r="BQ239" s="1233"/>
      <c r="BR239" s="1233"/>
      <c r="BS239" s="1233"/>
      <c r="BT239" s="1233"/>
      <c r="BU239" s="1233"/>
      <c r="BV239" s="1233"/>
      <c r="BW239" s="1233"/>
      <c r="BX239" s="1233"/>
      <c r="BY239" s="1233"/>
      <c r="BZ239" s="1233"/>
      <c r="CA239" s="1233"/>
      <c r="CB239" s="1233"/>
      <c r="CC239" s="1233"/>
      <c r="CD239" s="1233"/>
      <c r="CE239" s="1233"/>
      <c r="CF239" s="1233"/>
      <c r="CG239" s="1233"/>
      <c r="CH239" s="1233"/>
      <c r="CI239" s="1233"/>
      <c r="CJ239" s="1233"/>
      <c r="CK239" s="1233"/>
      <c r="CL239" s="1233"/>
      <c r="CM239" s="1233"/>
      <c r="CN239" s="1233"/>
      <c r="CO239" s="1233"/>
      <c r="CP239" s="1233"/>
      <c r="CQ239" s="1233"/>
      <c r="CR239" s="1233"/>
      <c r="CS239" s="1233"/>
      <c r="CT239" s="1233"/>
      <c r="CU239" s="1233"/>
      <c r="CV239" s="1233"/>
      <c r="CW239" s="1233"/>
    </row>
    <row r="240" spans="19:101" s="44" customFormat="1" x14ac:dyDescent="0.2">
      <c r="S240" s="1233"/>
      <c r="T240" s="1232"/>
      <c r="U240" s="1232"/>
      <c r="V240" s="1232"/>
      <c r="W240" s="1233"/>
      <c r="X240" s="1233"/>
      <c r="Y240" s="1233"/>
      <c r="Z240" s="1233"/>
      <c r="AA240" s="1233"/>
      <c r="AB240" s="1233"/>
      <c r="AC240" s="1233"/>
      <c r="AD240" s="1233"/>
      <c r="AE240" s="1233"/>
      <c r="AF240" s="1233"/>
      <c r="AG240" s="1233"/>
      <c r="AH240" s="1233"/>
      <c r="AI240" s="1233"/>
      <c r="AJ240" s="1233"/>
      <c r="AK240" s="1233"/>
      <c r="AL240" s="1233"/>
      <c r="AM240" s="1233"/>
      <c r="AN240" s="1233"/>
      <c r="AO240" s="1233"/>
      <c r="AP240" s="1233"/>
      <c r="AQ240" s="1233"/>
      <c r="AR240" s="1233"/>
      <c r="AS240" s="1233"/>
      <c r="AT240" s="1233"/>
      <c r="AU240" s="1233"/>
      <c r="AV240" s="1233"/>
      <c r="AW240" s="1233"/>
      <c r="AX240" s="1233"/>
      <c r="AY240" s="1233"/>
      <c r="AZ240" s="1233"/>
      <c r="BA240" s="1233"/>
      <c r="BB240" s="1233"/>
      <c r="BC240" s="1233"/>
      <c r="BD240" s="1233"/>
      <c r="BE240" s="1233"/>
      <c r="BF240" s="1233"/>
      <c r="BG240" s="1233"/>
      <c r="BH240" s="1233"/>
      <c r="BI240" s="1233"/>
      <c r="BJ240" s="1233"/>
      <c r="BK240" s="1233"/>
      <c r="BL240" s="1233"/>
      <c r="BM240" s="1233"/>
      <c r="BN240" s="1233"/>
      <c r="BO240" s="1233"/>
      <c r="BP240" s="1233"/>
      <c r="BQ240" s="1233"/>
      <c r="BR240" s="1233"/>
      <c r="BS240" s="1233"/>
      <c r="BT240" s="1233"/>
      <c r="BU240" s="1233"/>
      <c r="BV240" s="1233"/>
      <c r="BW240" s="1233"/>
      <c r="BX240" s="1233"/>
      <c r="BY240" s="1233"/>
      <c r="BZ240" s="1233"/>
      <c r="CA240" s="1233"/>
      <c r="CB240" s="1233"/>
      <c r="CC240" s="1233"/>
      <c r="CD240" s="1233"/>
      <c r="CE240" s="1233"/>
      <c r="CF240" s="1233"/>
      <c r="CG240" s="1233"/>
      <c r="CH240" s="1233"/>
      <c r="CI240" s="1233"/>
      <c r="CJ240" s="1233"/>
      <c r="CK240" s="1233"/>
      <c r="CL240" s="1233"/>
      <c r="CM240" s="1233"/>
      <c r="CN240" s="1233"/>
      <c r="CO240" s="1233"/>
      <c r="CP240" s="1233"/>
      <c r="CQ240" s="1233"/>
      <c r="CR240" s="1233"/>
      <c r="CS240" s="1233"/>
      <c r="CT240" s="1233"/>
      <c r="CU240" s="1233"/>
      <c r="CV240" s="1233"/>
      <c r="CW240" s="1233"/>
    </row>
    <row r="241" spans="19:101" s="44" customFormat="1" x14ac:dyDescent="0.2">
      <c r="S241" s="1233"/>
      <c r="T241" s="1232"/>
      <c r="U241" s="1232"/>
      <c r="V241" s="1232"/>
      <c r="W241" s="1233"/>
      <c r="X241" s="1233"/>
      <c r="Y241" s="1233"/>
      <c r="Z241" s="1233"/>
      <c r="AA241" s="1233"/>
      <c r="AB241" s="1233"/>
      <c r="AC241" s="1233"/>
      <c r="AD241" s="1233"/>
      <c r="AE241" s="1233"/>
      <c r="AF241" s="1233"/>
      <c r="AG241" s="1233"/>
      <c r="AH241" s="1233"/>
      <c r="AI241" s="1233"/>
      <c r="AJ241" s="1233"/>
      <c r="AK241" s="1233"/>
      <c r="AL241" s="1233"/>
      <c r="AM241" s="1233"/>
      <c r="AN241" s="1233"/>
      <c r="AO241" s="1233"/>
      <c r="AP241" s="1233"/>
      <c r="AQ241" s="1233"/>
      <c r="AR241" s="1233"/>
      <c r="AS241" s="1233"/>
      <c r="AT241" s="1233"/>
      <c r="AU241" s="1233"/>
      <c r="AV241" s="1233"/>
      <c r="AW241" s="1233"/>
      <c r="AX241" s="1233"/>
      <c r="AY241" s="1233"/>
      <c r="AZ241" s="1233"/>
      <c r="BA241" s="1233"/>
      <c r="BB241" s="1233"/>
      <c r="BC241" s="1233"/>
      <c r="BD241" s="1233"/>
      <c r="BE241" s="1233"/>
      <c r="BF241" s="1233"/>
      <c r="BG241" s="1233"/>
      <c r="BH241" s="1233"/>
      <c r="BI241" s="1233"/>
      <c r="BJ241" s="1233"/>
      <c r="BK241" s="1233"/>
      <c r="BL241" s="1233"/>
      <c r="BM241" s="1233"/>
      <c r="BN241" s="1233"/>
      <c r="BO241" s="1233"/>
      <c r="BP241" s="1233"/>
      <c r="BQ241" s="1233"/>
      <c r="BR241" s="1233"/>
      <c r="BS241" s="1233"/>
      <c r="BT241" s="1233"/>
      <c r="BU241" s="1233"/>
      <c r="BV241" s="1233"/>
      <c r="BW241" s="1233"/>
      <c r="BX241" s="1233"/>
      <c r="BY241" s="1233"/>
      <c r="BZ241" s="1233"/>
      <c r="CA241" s="1233"/>
      <c r="CB241" s="1233"/>
      <c r="CC241" s="1233"/>
      <c r="CD241" s="1233"/>
      <c r="CE241" s="1233"/>
      <c r="CF241" s="1233"/>
      <c r="CG241" s="1233"/>
      <c r="CH241" s="1233"/>
      <c r="CI241" s="1233"/>
      <c r="CJ241" s="1233"/>
      <c r="CK241" s="1233"/>
      <c r="CL241" s="1233"/>
      <c r="CM241" s="1233"/>
      <c r="CN241" s="1233"/>
      <c r="CO241" s="1233"/>
      <c r="CP241" s="1233"/>
      <c r="CQ241" s="1233"/>
      <c r="CR241" s="1233"/>
      <c r="CS241" s="1233"/>
      <c r="CT241" s="1233"/>
      <c r="CU241" s="1233"/>
      <c r="CV241" s="1233"/>
      <c r="CW241" s="1233"/>
    </row>
    <row r="242" spans="19:101" s="44" customFormat="1" x14ac:dyDescent="0.2">
      <c r="S242" s="1233"/>
      <c r="T242" s="1232"/>
      <c r="U242" s="1232"/>
      <c r="V242" s="1232"/>
      <c r="W242" s="1233"/>
      <c r="X242" s="1233"/>
      <c r="Y242" s="1233"/>
      <c r="Z242" s="1233"/>
      <c r="AA242" s="1233"/>
      <c r="AB242" s="1233"/>
      <c r="AC242" s="1233"/>
      <c r="AD242" s="1233"/>
      <c r="AE242" s="1233"/>
      <c r="AF242" s="1233"/>
      <c r="AG242" s="1233"/>
      <c r="AH242" s="1233"/>
      <c r="AI242" s="1233"/>
      <c r="AJ242" s="1233"/>
      <c r="AK242" s="1233"/>
      <c r="AL242" s="1233"/>
      <c r="AM242" s="1233"/>
      <c r="AN242" s="1233"/>
      <c r="AO242" s="1233"/>
      <c r="AP242" s="1233"/>
      <c r="AQ242" s="1233"/>
      <c r="AR242" s="1233"/>
      <c r="AS242" s="1233"/>
      <c r="AT242" s="1233"/>
      <c r="AU242" s="1233"/>
      <c r="AV242" s="1233"/>
      <c r="AW242" s="1233"/>
      <c r="AX242" s="1233"/>
      <c r="AY242" s="1233"/>
      <c r="AZ242" s="1233"/>
      <c r="BA242" s="1233"/>
      <c r="BB242" s="1233"/>
      <c r="BC242" s="1233"/>
      <c r="BD242" s="1233"/>
      <c r="BE242" s="1233"/>
      <c r="BF242" s="1233"/>
      <c r="BG242" s="1233"/>
      <c r="BH242" s="1233"/>
      <c r="BI242" s="1233"/>
      <c r="BJ242" s="1233"/>
      <c r="BK242" s="1233"/>
      <c r="BL242" s="1233"/>
      <c r="BM242" s="1233"/>
      <c r="BN242" s="1233"/>
      <c r="BO242" s="1233"/>
      <c r="BP242" s="1233"/>
      <c r="BQ242" s="1233"/>
      <c r="BR242" s="1233"/>
      <c r="BS242" s="1233"/>
      <c r="BT242" s="1233"/>
      <c r="BU242" s="1233"/>
      <c r="BV242" s="1233"/>
      <c r="BW242" s="1233"/>
      <c r="BX242" s="1233"/>
      <c r="BY242" s="1233"/>
      <c r="BZ242" s="1233"/>
      <c r="CA242" s="1233"/>
      <c r="CB242" s="1233"/>
      <c r="CC242" s="1233"/>
      <c r="CD242" s="1233"/>
      <c r="CE242" s="1233"/>
      <c r="CF242" s="1233"/>
      <c r="CG242" s="1233"/>
      <c r="CH242" s="1233"/>
      <c r="CI242" s="1233"/>
      <c r="CJ242" s="1233"/>
      <c r="CK242" s="1233"/>
      <c r="CL242" s="1233"/>
      <c r="CM242" s="1233"/>
      <c r="CN242" s="1233"/>
      <c r="CO242" s="1233"/>
      <c r="CP242" s="1233"/>
      <c r="CQ242" s="1233"/>
      <c r="CR242" s="1233"/>
      <c r="CS242" s="1233"/>
      <c r="CT242" s="1233"/>
      <c r="CU242" s="1233"/>
      <c r="CV242" s="1233"/>
      <c r="CW242" s="1233"/>
    </row>
    <row r="243" spans="19:101" s="44" customFormat="1" x14ac:dyDescent="0.2">
      <c r="S243" s="1233"/>
      <c r="T243" s="1232"/>
      <c r="U243" s="1232"/>
      <c r="V243" s="1232"/>
      <c r="W243" s="1233"/>
      <c r="X243" s="1233"/>
      <c r="Y243" s="1233"/>
      <c r="Z243" s="1233"/>
      <c r="AA243" s="1233"/>
      <c r="AB243" s="1233"/>
      <c r="AC243" s="1233"/>
      <c r="AD243" s="1233"/>
      <c r="AE243" s="1233"/>
      <c r="AF243" s="1233"/>
      <c r="AG243" s="1233"/>
      <c r="AH243" s="1233"/>
      <c r="AI243" s="1233"/>
      <c r="AJ243" s="1233"/>
      <c r="AK243" s="1233"/>
      <c r="AL243" s="1233"/>
      <c r="AM243" s="1233"/>
      <c r="AN243" s="1233"/>
      <c r="AO243" s="1233"/>
      <c r="AP243" s="1233"/>
      <c r="AQ243" s="1233"/>
      <c r="AR243" s="1233"/>
      <c r="AS243" s="1233"/>
      <c r="AT243" s="1233"/>
      <c r="AU243" s="1233"/>
      <c r="AV243" s="1233"/>
      <c r="AW243" s="1233"/>
      <c r="AX243" s="1233"/>
      <c r="AY243" s="1233"/>
      <c r="AZ243" s="1233"/>
      <c r="BA243" s="1233"/>
      <c r="BB243" s="1233"/>
      <c r="BC243" s="1233"/>
      <c r="BD243" s="1233"/>
      <c r="BE243" s="1233"/>
      <c r="BF243" s="1233"/>
      <c r="BG243" s="1233"/>
      <c r="BH243" s="1233"/>
      <c r="BI243" s="1233"/>
      <c r="BJ243" s="1233"/>
      <c r="BK243" s="1233"/>
      <c r="BL243" s="1233"/>
      <c r="BM243" s="1233"/>
      <c r="BN243" s="1233"/>
      <c r="BO243" s="1233"/>
      <c r="BP243" s="1233"/>
      <c r="BQ243" s="1233"/>
      <c r="BR243" s="1233"/>
      <c r="BS243" s="1233"/>
      <c r="BT243" s="1233"/>
      <c r="BU243" s="1233"/>
      <c r="BV243" s="1233"/>
      <c r="BW243" s="1233"/>
      <c r="BX243" s="1233"/>
      <c r="BY243" s="1233"/>
      <c r="BZ243" s="1233"/>
      <c r="CA243" s="1233"/>
      <c r="CB243" s="1233"/>
      <c r="CC243" s="1233"/>
      <c r="CD243" s="1233"/>
      <c r="CE243" s="1233"/>
      <c r="CF243" s="1233"/>
      <c r="CG243" s="1233"/>
      <c r="CH243" s="1233"/>
      <c r="CI243" s="1233"/>
      <c r="CJ243" s="1233"/>
      <c r="CK243" s="1233"/>
      <c r="CL243" s="1233"/>
      <c r="CM243" s="1233"/>
      <c r="CN243" s="1233"/>
      <c r="CO243" s="1233"/>
      <c r="CP243" s="1233"/>
      <c r="CQ243" s="1233"/>
      <c r="CR243" s="1233"/>
      <c r="CS243" s="1233"/>
      <c r="CT243" s="1233"/>
      <c r="CU243" s="1233"/>
      <c r="CV243" s="1233"/>
      <c r="CW243" s="1233"/>
    </row>
    <row r="244" spans="19:101" s="44" customFormat="1" x14ac:dyDescent="0.2">
      <c r="S244" s="1233"/>
      <c r="T244" s="1232"/>
      <c r="U244" s="1232"/>
      <c r="V244" s="1232"/>
      <c r="W244" s="1233"/>
      <c r="X244" s="1233"/>
      <c r="Y244" s="1233"/>
      <c r="Z244" s="1233"/>
      <c r="AA244" s="1233"/>
      <c r="AB244" s="1233"/>
      <c r="AC244" s="1233"/>
      <c r="AD244" s="1233"/>
      <c r="AE244" s="1233"/>
      <c r="AF244" s="1233"/>
      <c r="AG244" s="1233"/>
      <c r="AH244" s="1233"/>
      <c r="AI244" s="1233"/>
      <c r="AJ244" s="1233"/>
      <c r="AK244" s="1233"/>
      <c r="AL244" s="1233"/>
      <c r="AM244" s="1233"/>
      <c r="AN244" s="1233"/>
      <c r="AO244" s="1233"/>
      <c r="AP244" s="1233"/>
      <c r="AQ244" s="1233"/>
      <c r="AR244" s="1233"/>
      <c r="AS244" s="1233"/>
      <c r="AT244" s="1233"/>
      <c r="AU244" s="1233"/>
      <c r="AV244" s="1233"/>
      <c r="AW244" s="1233"/>
      <c r="AX244" s="1233"/>
      <c r="AY244" s="1233"/>
      <c r="AZ244" s="1233"/>
      <c r="BA244" s="1233"/>
      <c r="BB244" s="1233"/>
      <c r="BC244" s="1233"/>
      <c r="BD244" s="1233"/>
      <c r="BE244" s="1233"/>
      <c r="BF244" s="1233"/>
      <c r="BG244" s="1233"/>
      <c r="BH244" s="1233"/>
      <c r="BI244" s="1233"/>
      <c r="BJ244" s="1233"/>
      <c r="BK244" s="1233"/>
      <c r="BL244" s="1233"/>
      <c r="BM244" s="1233"/>
      <c r="BN244" s="1233"/>
      <c r="BO244" s="1233"/>
      <c r="BP244" s="1233"/>
      <c r="BQ244" s="1233"/>
      <c r="BR244" s="1233"/>
      <c r="BS244" s="1233"/>
      <c r="BT244" s="1233"/>
      <c r="BU244" s="1233"/>
      <c r="BV244" s="1233"/>
      <c r="BW244" s="1233"/>
      <c r="BX244" s="1233"/>
      <c r="BY244" s="1233"/>
      <c r="BZ244" s="1233"/>
      <c r="CA244" s="1233"/>
      <c r="CB244" s="1233"/>
      <c r="CC244" s="1233"/>
      <c r="CD244" s="1233"/>
      <c r="CE244" s="1233"/>
      <c r="CF244" s="1233"/>
      <c r="CG244" s="1233"/>
      <c r="CH244" s="1233"/>
      <c r="CI244" s="1233"/>
      <c r="CJ244" s="1233"/>
      <c r="CK244" s="1233"/>
      <c r="CL244" s="1233"/>
      <c r="CM244" s="1233"/>
      <c r="CN244" s="1233"/>
      <c r="CO244" s="1233"/>
      <c r="CP244" s="1233"/>
      <c r="CQ244" s="1233"/>
      <c r="CR244" s="1233"/>
      <c r="CS244" s="1233"/>
      <c r="CT244" s="1233"/>
      <c r="CU244" s="1233"/>
      <c r="CV244" s="1233"/>
      <c r="CW244" s="1233"/>
    </row>
    <row r="245" spans="19:101" s="44" customFormat="1" x14ac:dyDescent="0.2">
      <c r="S245" s="1233"/>
      <c r="T245" s="1232"/>
      <c r="U245" s="1232"/>
      <c r="V245" s="1232"/>
      <c r="W245" s="1233"/>
      <c r="X245" s="1233"/>
      <c r="Y245" s="1233"/>
      <c r="Z245" s="1233"/>
      <c r="AA245" s="1233"/>
      <c r="AB245" s="1233"/>
      <c r="AC245" s="1233"/>
      <c r="AD245" s="1233"/>
      <c r="AE245" s="1233"/>
      <c r="AF245" s="1233"/>
      <c r="AG245" s="1233"/>
      <c r="AH245" s="1233"/>
      <c r="AI245" s="1233"/>
      <c r="AJ245" s="1233"/>
      <c r="AK245" s="1233"/>
      <c r="AL245" s="1233"/>
      <c r="AM245" s="1233"/>
      <c r="AN245" s="1233"/>
      <c r="AO245" s="1233"/>
      <c r="AP245" s="1233"/>
      <c r="AQ245" s="1233"/>
      <c r="AR245" s="1233"/>
      <c r="AS245" s="1233"/>
      <c r="AT245" s="1233"/>
      <c r="AU245" s="1233"/>
      <c r="AV245" s="1233"/>
      <c r="AW245" s="1233"/>
      <c r="AX245" s="1233"/>
      <c r="AY245" s="1233"/>
      <c r="AZ245" s="1233"/>
      <c r="BA245" s="1233"/>
      <c r="BB245" s="1233"/>
      <c r="BC245" s="1233"/>
      <c r="BD245" s="1233"/>
      <c r="BE245" s="1233"/>
      <c r="BF245" s="1233"/>
      <c r="BG245" s="1233"/>
      <c r="BH245" s="1233"/>
      <c r="BI245" s="1233"/>
      <c r="BJ245" s="1233"/>
      <c r="BK245" s="1233"/>
      <c r="BL245" s="1233"/>
      <c r="BM245" s="1233"/>
      <c r="BN245" s="1233"/>
      <c r="BO245" s="1233"/>
      <c r="BP245" s="1233"/>
      <c r="BQ245" s="1233"/>
      <c r="BR245" s="1233"/>
      <c r="BS245" s="1233"/>
      <c r="BT245" s="1233"/>
      <c r="BU245" s="1233"/>
      <c r="BV245" s="1233"/>
      <c r="BW245" s="1233"/>
      <c r="BX245" s="1233"/>
      <c r="BY245" s="1233"/>
      <c r="BZ245" s="1233"/>
      <c r="CA245" s="1233"/>
      <c r="CB245" s="1233"/>
      <c r="CC245" s="1233"/>
      <c r="CD245" s="1233"/>
      <c r="CE245" s="1233"/>
      <c r="CF245" s="1233"/>
      <c r="CG245" s="1233"/>
      <c r="CH245" s="1233"/>
      <c r="CI245" s="1233"/>
      <c r="CJ245" s="1233"/>
      <c r="CK245" s="1233"/>
      <c r="CL245" s="1233"/>
      <c r="CM245" s="1233"/>
      <c r="CN245" s="1233"/>
      <c r="CO245" s="1233"/>
      <c r="CP245" s="1233"/>
      <c r="CQ245" s="1233"/>
      <c r="CR245" s="1233"/>
      <c r="CS245" s="1233"/>
      <c r="CT245" s="1233"/>
      <c r="CU245" s="1233"/>
      <c r="CV245" s="1233"/>
      <c r="CW245" s="1233"/>
    </row>
    <row r="246" spans="19:101" s="44" customFormat="1" x14ac:dyDescent="0.2">
      <c r="S246" s="1233"/>
      <c r="T246" s="1232"/>
      <c r="U246" s="1232"/>
      <c r="V246" s="1232"/>
      <c r="W246" s="1233"/>
      <c r="X246" s="1233"/>
      <c r="Y246" s="1233"/>
      <c r="Z246" s="1233"/>
      <c r="AA246" s="1233"/>
      <c r="AB246" s="1233"/>
      <c r="AC246" s="1233"/>
      <c r="AD246" s="1233"/>
      <c r="AE246" s="1233"/>
      <c r="AF246" s="1233"/>
      <c r="AG246" s="1233"/>
      <c r="AH246" s="1233"/>
      <c r="AI246" s="1233"/>
      <c r="AJ246" s="1233"/>
      <c r="AK246" s="1233"/>
      <c r="AL246" s="1233"/>
      <c r="AM246" s="1233"/>
      <c r="AN246" s="1233"/>
      <c r="AO246" s="1233"/>
      <c r="AP246" s="1233"/>
      <c r="AQ246" s="1233"/>
      <c r="AR246" s="1233"/>
      <c r="AS246" s="1233"/>
      <c r="AT246" s="1233"/>
      <c r="AU246" s="1233"/>
      <c r="AV246" s="1233"/>
      <c r="AW246" s="1233"/>
      <c r="AX246" s="1233"/>
      <c r="AY246" s="1233"/>
      <c r="AZ246" s="1233"/>
      <c r="BA246" s="1233"/>
      <c r="BB246" s="1233"/>
      <c r="BC246" s="1233"/>
      <c r="BD246" s="1233"/>
      <c r="BE246" s="1233"/>
      <c r="BF246" s="1233"/>
      <c r="BG246" s="1233"/>
      <c r="BH246" s="1233"/>
      <c r="BI246" s="1233"/>
      <c r="BJ246" s="1233"/>
      <c r="BK246" s="1233"/>
      <c r="BL246" s="1233"/>
      <c r="BM246" s="1233"/>
      <c r="BN246" s="1233"/>
      <c r="BO246" s="1233"/>
      <c r="BP246" s="1233"/>
      <c r="BQ246" s="1233"/>
      <c r="BR246" s="1233"/>
      <c r="BS246" s="1233"/>
      <c r="BT246" s="1233"/>
      <c r="BU246" s="1233"/>
      <c r="BV246" s="1233"/>
      <c r="BW246" s="1233"/>
      <c r="BX246" s="1233"/>
      <c r="BY246" s="1233"/>
      <c r="BZ246" s="1233"/>
      <c r="CA246" s="1233"/>
      <c r="CB246" s="1233"/>
      <c r="CC246" s="1233"/>
      <c r="CD246" s="1233"/>
      <c r="CE246" s="1233"/>
      <c r="CF246" s="1233"/>
      <c r="CG246" s="1233"/>
      <c r="CH246" s="1233"/>
      <c r="CI246" s="1233"/>
      <c r="CJ246" s="1233"/>
      <c r="CK246" s="1233"/>
      <c r="CL246" s="1233"/>
      <c r="CM246" s="1233"/>
      <c r="CN246" s="1233"/>
      <c r="CO246" s="1233"/>
      <c r="CP246" s="1233"/>
      <c r="CQ246" s="1233"/>
      <c r="CR246" s="1233"/>
      <c r="CS246" s="1233"/>
      <c r="CT246" s="1233"/>
      <c r="CU246" s="1233"/>
      <c r="CV246" s="1233"/>
      <c r="CW246" s="1233"/>
    </row>
    <row r="247" spans="19:101" s="44" customFormat="1" x14ac:dyDescent="0.2">
      <c r="S247" s="1233"/>
      <c r="T247" s="1232"/>
      <c r="U247" s="1232"/>
      <c r="V247" s="1232"/>
      <c r="W247" s="1233"/>
      <c r="X247" s="1233"/>
      <c r="Y247" s="1233"/>
      <c r="Z247" s="1233"/>
      <c r="AA247" s="1233"/>
      <c r="AB247" s="1233"/>
      <c r="AC247" s="1233"/>
      <c r="AD247" s="1233"/>
      <c r="AE247" s="1233"/>
      <c r="AF247" s="1233"/>
      <c r="AG247" s="1233"/>
      <c r="AH247" s="1233"/>
      <c r="AI247" s="1233"/>
      <c r="AJ247" s="1233"/>
      <c r="AK247" s="1233"/>
      <c r="AL247" s="1233"/>
      <c r="AM247" s="1233"/>
      <c r="AN247" s="1233"/>
      <c r="AO247" s="1233"/>
      <c r="AP247" s="1233"/>
      <c r="AQ247" s="1233"/>
      <c r="AR247" s="1233"/>
      <c r="AS247" s="1233"/>
      <c r="AT247" s="1233"/>
      <c r="AU247" s="1233"/>
      <c r="AV247" s="1233"/>
      <c r="AW247" s="1233"/>
      <c r="AX247" s="1233"/>
      <c r="AY247" s="1233"/>
      <c r="AZ247" s="1233"/>
      <c r="BA247" s="1233"/>
      <c r="BB247" s="1233"/>
      <c r="BC247" s="1233"/>
      <c r="BD247" s="1233"/>
      <c r="BE247" s="1233"/>
      <c r="BF247" s="1233"/>
      <c r="BG247" s="1233"/>
      <c r="BH247" s="1233"/>
      <c r="BI247" s="1233"/>
      <c r="BJ247" s="1233"/>
      <c r="BK247" s="1233"/>
      <c r="BL247" s="1233"/>
      <c r="BM247" s="1233"/>
      <c r="BN247" s="1233"/>
      <c r="BO247" s="1233"/>
      <c r="BP247" s="1233"/>
      <c r="BQ247" s="1233"/>
      <c r="BR247" s="1233"/>
      <c r="BS247" s="1233"/>
      <c r="BT247" s="1233"/>
      <c r="BU247" s="1233"/>
      <c r="BV247" s="1233"/>
      <c r="BW247" s="1233"/>
      <c r="BX247" s="1233"/>
      <c r="BY247" s="1233"/>
      <c r="BZ247" s="1233"/>
      <c r="CA247" s="1233"/>
      <c r="CB247" s="1233"/>
      <c r="CC247" s="1233"/>
      <c r="CD247" s="1233"/>
      <c r="CE247" s="1233"/>
      <c r="CF247" s="1233"/>
      <c r="CG247" s="1233"/>
      <c r="CH247" s="1233"/>
      <c r="CI247" s="1233"/>
      <c r="CJ247" s="1233"/>
      <c r="CK247" s="1233"/>
      <c r="CL247" s="1233"/>
      <c r="CM247" s="1233"/>
      <c r="CN247" s="1233"/>
      <c r="CO247" s="1233"/>
      <c r="CP247" s="1233"/>
      <c r="CQ247" s="1233"/>
      <c r="CR247" s="1233"/>
      <c r="CS247" s="1233"/>
      <c r="CT247" s="1233"/>
      <c r="CU247" s="1233"/>
      <c r="CV247" s="1233"/>
      <c r="CW247" s="1233"/>
    </row>
    <row r="248" spans="19:101" s="44" customFormat="1" x14ac:dyDescent="0.2">
      <c r="S248" s="1233"/>
      <c r="T248" s="1232"/>
      <c r="U248" s="1232"/>
      <c r="V248" s="1232"/>
      <c r="W248" s="1233"/>
      <c r="X248" s="1233"/>
      <c r="Y248" s="1233"/>
      <c r="Z248" s="1233"/>
      <c r="AA248" s="1233"/>
      <c r="AB248" s="1233"/>
      <c r="AC248" s="1233"/>
      <c r="AD248" s="1233"/>
      <c r="AE248" s="1233"/>
      <c r="AF248" s="1233"/>
      <c r="AG248" s="1233"/>
      <c r="AH248" s="1233"/>
      <c r="AI248" s="1233"/>
      <c r="AJ248" s="1233"/>
      <c r="AK248" s="1233"/>
      <c r="AL248" s="1233"/>
      <c r="AM248" s="1233"/>
      <c r="AN248" s="1233"/>
      <c r="AO248" s="1233"/>
      <c r="AP248" s="1233"/>
      <c r="AQ248" s="1233"/>
      <c r="AR248" s="1233"/>
      <c r="AS248" s="1233"/>
      <c r="AT248" s="1233"/>
      <c r="AU248" s="1233"/>
      <c r="AV248" s="1233"/>
      <c r="AW248" s="1233"/>
      <c r="AX248" s="1233"/>
      <c r="AY248" s="1233"/>
      <c r="AZ248" s="1233"/>
      <c r="BA248" s="1233"/>
      <c r="BB248" s="1233"/>
      <c r="BC248" s="1233"/>
      <c r="BD248" s="1233"/>
      <c r="BE248" s="1233"/>
      <c r="BF248" s="1233"/>
      <c r="BG248" s="1233"/>
      <c r="BH248" s="1233"/>
      <c r="BI248" s="1233"/>
      <c r="BJ248" s="1233"/>
      <c r="BK248" s="1233"/>
      <c r="BL248" s="1233"/>
      <c r="BM248" s="1233"/>
      <c r="BN248" s="1233"/>
      <c r="BO248" s="1233"/>
      <c r="BP248" s="1233"/>
      <c r="BQ248" s="1233"/>
      <c r="BR248" s="1233"/>
      <c r="BS248" s="1233"/>
      <c r="BT248" s="1233"/>
      <c r="BU248" s="1233"/>
      <c r="BV248" s="1233"/>
      <c r="BW248" s="1233"/>
      <c r="BX248" s="1233"/>
      <c r="BY248" s="1233"/>
      <c r="BZ248" s="1233"/>
      <c r="CA248" s="1233"/>
      <c r="CB248" s="1233"/>
      <c r="CC248" s="1233"/>
      <c r="CD248" s="1233"/>
      <c r="CE248" s="1233"/>
      <c r="CF248" s="1233"/>
      <c r="CG248" s="1233"/>
      <c r="CH248" s="1233"/>
      <c r="CI248" s="1233"/>
      <c r="CJ248" s="1233"/>
      <c r="CK248" s="1233"/>
      <c r="CL248" s="1233"/>
      <c r="CM248" s="1233"/>
      <c r="CN248" s="1233"/>
      <c r="CO248" s="1233"/>
      <c r="CP248" s="1233"/>
      <c r="CQ248" s="1233"/>
      <c r="CR248" s="1233"/>
      <c r="CS248" s="1233"/>
      <c r="CT248" s="1233"/>
      <c r="CU248" s="1233"/>
      <c r="CV248" s="1233"/>
      <c r="CW248" s="1233"/>
    </row>
    <row r="249" spans="19:101" s="44" customFormat="1" x14ac:dyDescent="0.2">
      <c r="S249" s="1233"/>
      <c r="T249" s="1232"/>
      <c r="U249" s="1232"/>
      <c r="V249" s="1232"/>
      <c r="W249" s="1233"/>
      <c r="X249" s="1233"/>
      <c r="Y249" s="1233"/>
      <c r="Z249" s="1233"/>
      <c r="AA249" s="1233"/>
      <c r="AB249" s="1233"/>
      <c r="AC249" s="1233"/>
      <c r="AD249" s="1233"/>
      <c r="AE249" s="1233"/>
      <c r="AF249" s="1233"/>
      <c r="AG249" s="1233"/>
      <c r="AH249" s="1233"/>
      <c r="AI249" s="1233"/>
      <c r="AJ249" s="1233"/>
      <c r="AK249" s="1233"/>
      <c r="AL249" s="1233"/>
      <c r="AM249" s="1233"/>
      <c r="AN249" s="1233"/>
      <c r="AO249" s="1233"/>
      <c r="AP249" s="1233"/>
      <c r="AQ249" s="1233"/>
      <c r="AR249" s="1233"/>
      <c r="AS249" s="1233"/>
      <c r="AT249" s="1233"/>
      <c r="AU249" s="1233"/>
      <c r="AV249" s="1233"/>
      <c r="AW249" s="1233"/>
      <c r="AX249" s="1233"/>
      <c r="AY249" s="1233"/>
      <c r="AZ249" s="1233"/>
      <c r="BA249" s="1233"/>
      <c r="BB249" s="1233"/>
      <c r="BC249" s="1233"/>
      <c r="BD249" s="1233"/>
      <c r="BE249" s="1233"/>
      <c r="BF249" s="1233"/>
      <c r="BG249" s="1233"/>
      <c r="BH249" s="1233"/>
      <c r="BI249" s="1233"/>
      <c r="BJ249" s="1233"/>
      <c r="BK249" s="1233"/>
      <c r="BL249" s="1233"/>
      <c r="BM249" s="1233"/>
      <c r="BN249" s="1233"/>
      <c r="BO249" s="1233"/>
      <c r="BP249" s="1233"/>
      <c r="BQ249" s="1233"/>
      <c r="BR249" s="1233"/>
      <c r="BS249" s="1233"/>
      <c r="BT249" s="1233"/>
      <c r="BU249" s="1233"/>
      <c r="BV249" s="1233"/>
      <c r="BW249" s="1233"/>
      <c r="BX249" s="1233"/>
      <c r="BY249" s="1233"/>
      <c r="BZ249" s="1233"/>
      <c r="CA249" s="1233"/>
      <c r="CB249" s="1233"/>
      <c r="CC249" s="1233"/>
      <c r="CD249" s="1233"/>
      <c r="CE249" s="1233"/>
      <c r="CF249" s="1233"/>
      <c r="CG249" s="1233"/>
      <c r="CH249" s="1233"/>
      <c r="CI249" s="1233"/>
      <c r="CJ249" s="1233"/>
      <c r="CK249" s="1233"/>
      <c r="CL249" s="1233"/>
      <c r="CM249" s="1233"/>
      <c r="CN249" s="1233"/>
      <c r="CO249" s="1233"/>
      <c r="CP249" s="1233"/>
      <c r="CQ249" s="1233"/>
      <c r="CR249" s="1233"/>
      <c r="CS249" s="1233"/>
      <c r="CT249" s="1233"/>
      <c r="CU249" s="1233"/>
      <c r="CV249" s="1233"/>
      <c r="CW249" s="1233"/>
    </row>
    <row r="250" spans="19:101" s="44" customFormat="1" x14ac:dyDescent="0.2">
      <c r="S250" s="1233"/>
      <c r="T250" s="1232"/>
      <c r="U250" s="1232"/>
      <c r="V250" s="1232"/>
      <c r="W250" s="1233"/>
      <c r="X250" s="1233"/>
      <c r="Y250" s="1233"/>
      <c r="Z250" s="1233"/>
      <c r="AA250" s="1233"/>
      <c r="AB250" s="1233"/>
      <c r="AC250" s="1233"/>
      <c r="AD250" s="1233"/>
      <c r="AE250" s="1233"/>
      <c r="AF250" s="1233"/>
      <c r="AG250" s="1233"/>
      <c r="AH250" s="1233"/>
      <c r="AI250" s="1233"/>
      <c r="AJ250" s="1233"/>
      <c r="AK250" s="1233"/>
      <c r="AL250" s="1233"/>
      <c r="AM250" s="1233"/>
      <c r="AN250" s="1233"/>
      <c r="AO250" s="1233"/>
      <c r="AP250" s="1233"/>
      <c r="AQ250" s="1233"/>
      <c r="AR250" s="1233"/>
      <c r="AS250" s="1233"/>
      <c r="AT250" s="1233"/>
      <c r="AU250" s="1233"/>
      <c r="AV250" s="1233"/>
      <c r="AW250" s="1233"/>
      <c r="AX250" s="1233"/>
      <c r="AY250" s="1233"/>
      <c r="AZ250" s="1233"/>
      <c r="BA250" s="1233"/>
      <c r="BB250" s="1233"/>
      <c r="BC250" s="1233"/>
      <c r="BD250" s="1233"/>
      <c r="BE250" s="1233"/>
      <c r="BF250" s="1233"/>
      <c r="BG250" s="1233"/>
      <c r="BH250" s="1233"/>
      <c r="BI250" s="1233"/>
      <c r="BJ250" s="1233"/>
      <c r="BK250" s="1233"/>
      <c r="BL250" s="1233"/>
      <c r="BM250" s="1233"/>
      <c r="BN250" s="1233"/>
      <c r="BO250" s="1233"/>
      <c r="BP250" s="1233"/>
      <c r="BQ250" s="1233"/>
      <c r="BR250" s="1233"/>
      <c r="BS250" s="1233"/>
      <c r="BT250" s="1233"/>
      <c r="BU250" s="1233"/>
      <c r="BV250" s="1233"/>
      <c r="BW250" s="1233"/>
      <c r="BX250" s="1233"/>
      <c r="BY250" s="1233"/>
      <c r="BZ250" s="1233"/>
      <c r="CA250" s="1233"/>
      <c r="CB250" s="1233"/>
      <c r="CC250" s="1233"/>
      <c r="CD250" s="1233"/>
      <c r="CE250" s="1233"/>
      <c r="CF250" s="1233"/>
      <c r="CG250" s="1233"/>
      <c r="CH250" s="1233"/>
      <c r="CI250" s="1233"/>
      <c r="CJ250" s="1233"/>
      <c r="CK250" s="1233"/>
      <c r="CL250" s="1233"/>
      <c r="CM250" s="1233"/>
      <c r="CN250" s="1233"/>
      <c r="CO250" s="1233"/>
      <c r="CP250" s="1233"/>
      <c r="CQ250" s="1233"/>
      <c r="CR250" s="1233"/>
      <c r="CS250" s="1233"/>
      <c r="CT250" s="1233"/>
      <c r="CU250" s="1233"/>
      <c r="CV250" s="1233"/>
      <c r="CW250" s="1233"/>
    </row>
    <row r="251" spans="19:101" s="44" customFormat="1" x14ac:dyDescent="0.2">
      <c r="S251" s="1233"/>
      <c r="T251" s="1232"/>
      <c r="U251" s="1232"/>
      <c r="V251" s="1232"/>
      <c r="W251" s="1233"/>
      <c r="X251" s="1233"/>
      <c r="Y251" s="1233"/>
      <c r="Z251" s="1233"/>
      <c r="AA251" s="1233"/>
      <c r="AB251" s="1233"/>
      <c r="AC251" s="1233"/>
      <c r="AD251" s="1233"/>
      <c r="AE251" s="1233"/>
      <c r="AF251" s="1233"/>
      <c r="AG251" s="1233"/>
      <c r="AH251" s="1233"/>
      <c r="AI251" s="1233"/>
      <c r="AJ251" s="1233"/>
      <c r="AK251" s="1233"/>
      <c r="AL251" s="1233"/>
      <c r="AM251" s="1233"/>
      <c r="AN251" s="1233"/>
      <c r="AO251" s="1233"/>
      <c r="AP251" s="1233"/>
      <c r="AQ251" s="1233"/>
      <c r="AR251" s="1233"/>
      <c r="AS251" s="1233"/>
      <c r="AT251" s="1233"/>
      <c r="AU251" s="1233"/>
      <c r="AV251" s="1233"/>
      <c r="AW251" s="1233"/>
      <c r="AX251" s="1233"/>
      <c r="AY251" s="1233"/>
      <c r="AZ251" s="1233"/>
      <c r="BA251" s="1233"/>
      <c r="BB251" s="1233"/>
      <c r="BC251" s="1233"/>
      <c r="BD251" s="1233"/>
      <c r="BE251" s="1233"/>
      <c r="BF251" s="1233"/>
      <c r="BG251" s="1233"/>
      <c r="BH251" s="1233"/>
      <c r="BI251" s="1233"/>
      <c r="BJ251" s="1233"/>
      <c r="BK251" s="1233"/>
      <c r="BL251" s="1233"/>
      <c r="BM251" s="1233"/>
      <c r="BN251" s="1233"/>
      <c r="BO251" s="1233"/>
      <c r="BP251" s="1233"/>
      <c r="BQ251" s="1233"/>
      <c r="BR251" s="1233"/>
      <c r="BS251" s="1233"/>
      <c r="BT251" s="1233"/>
      <c r="BU251" s="1233"/>
      <c r="BV251" s="1233"/>
      <c r="BW251" s="1233"/>
      <c r="BX251" s="1233"/>
      <c r="BY251" s="1233"/>
      <c r="BZ251" s="1233"/>
      <c r="CA251" s="1233"/>
      <c r="CB251" s="1233"/>
      <c r="CC251" s="1233"/>
      <c r="CD251" s="1233"/>
      <c r="CE251" s="1233"/>
      <c r="CF251" s="1233"/>
      <c r="CG251" s="1233"/>
      <c r="CH251" s="1233"/>
      <c r="CI251" s="1233"/>
      <c r="CJ251" s="1233"/>
      <c r="CK251" s="1233"/>
      <c r="CL251" s="1233"/>
      <c r="CM251" s="1233"/>
      <c r="CN251" s="1233"/>
      <c r="CO251" s="1233"/>
      <c r="CP251" s="1233"/>
      <c r="CQ251" s="1233"/>
      <c r="CR251" s="1233"/>
      <c r="CS251" s="1233"/>
      <c r="CT251" s="1233"/>
      <c r="CU251" s="1233"/>
      <c r="CV251" s="1233"/>
      <c r="CW251" s="1233"/>
    </row>
    <row r="252" spans="19:101" s="44" customFormat="1" x14ac:dyDescent="0.2">
      <c r="S252" s="1233"/>
      <c r="T252" s="1232"/>
      <c r="U252" s="1232"/>
      <c r="V252" s="1232"/>
      <c r="W252" s="1233"/>
      <c r="X252" s="1233"/>
      <c r="Y252" s="1233"/>
      <c r="Z252" s="1233"/>
      <c r="AA252" s="1233"/>
      <c r="AB252" s="1233"/>
      <c r="AC252" s="1233"/>
      <c r="AD252" s="1233"/>
      <c r="AE252" s="1233"/>
      <c r="AF252" s="1233"/>
      <c r="AG252" s="1233"/>
      <c r="AH252" s="1233"/>
      <c r="AI252" s="1233"/>
      <c r="AJ252" s="1233"/>
      <c r="AK252" s="1233"/>
      <c r="AL252" s="1233"/>
      <c r="AM252" s="1233"/>
      <c r="AN252" s="1233"/>
      <c r="AO252" s="1233"/>
      <c r="AP252" s="1233"/>
      <c r="AQ252" s="1233"/>
      <c r="AR252" s="1233"/>
      <c r="AS252" s="1233"/>
      <c r="AT252" s="1233"/>
      <c r="AU252" s="1233"/>
      <c r="AV252" s="1233"/>
      <c r="AW252" s="1233"/>
      <c r="AX252" s="1233"/>
      <c r="AY252" s="1233"/>
      <c r="AZ252" s="1233"/>
      <c r="BA252" s="1233"/>
      <c r="BB252" s="1233"/>
      <c r="BC252" s="1233"/>
      <c r="BD252" s="1233"/>
      <c r="BE252" s="1233"/>
      <c r="BF252" s="1233"/>
      <c r="BG252" s="1233"/>
      <c r="BH252" s="1233"/>
      <c r="BI252" s="1233"/>
      <c r="BJ252" s="1233"/>
      <c r="BK252" s="1233"/>
      <c r="BL252" s="1233"/>
      <c r="BM252" s="1233"/>
      <c r="BN252" s="1233"/>
      <c r="BO252" s="1233"/>
      <c r="BP252" s="1233"/>
      <c r="BQ252" s="1233"/>
      <c r="BR252" s="1233"/>
      <c r="BS252" s="1233"/>
      <c r="BT252" s="1233"/>
      <c r="BU252" s="1233"/>
      <c r="BV252" s="1233"/>
      <c r="BW252" s="1233"/>
      <c r="BX252" s="1233"/>
      <c r="BY252" s="1233"/>
      <c r="BZ252" s="1233"/>
      <c r="CA252" s="1233"/>
      <c r="CB252" s="1233"/>
      <c r="CC252" s="1233"/>
      <c r="CD252" s="1233"/>
      <c r="CE252" s="1233"/>
      <c r="CF252" s="1233"/>
      <c r="CG252" s="1233"/>
      <c r="CH252" s="1233"/>
      <c r="CI252" s="1233"/>
      <c r="CJ252" s="1233"/>
      <c r="CK252" s="1233"/>
      <c r="CL252" s="1233"/>
      <c r="CM252" s="1233"/>
      <c r="CN252" s="1233"/>
      <c r="CO252" s="1233"/>
      <c r="CP252" s="1233"/>
      <c r="CQ252" s="1233"/>
      <c r="CR252" s="1233"/>
      <c r="CS252" s="1233"/>
      <c r="CT252" s="1233"/>
      <c r="CU252" s="1233"/>
      <c r="CV252" s="1233"/>
      <c r="CW252" s="1233"/>
    </row>
    <row r="253" spans="19:101" s="44" customFormat="1" x14ac:dyDescent="0.2">
      <c r="S253" s="1233"/>
      <c r="T253" s="1232"/>
      <c r="U253" s="1232"/>
      <c r="V253" s="1232"/>
      <c r="W253" s="1233"/>
      <c r="X253" s="1233"/>
      <c r="Y253" s="1233"/>
      <c r="Z253" s="1233"/>
      <c r="AA253" s="1233"/>
      <c r="AB253" s="1233"/>
      <c r="AC253" s="1233"/>
      <c r="AD253" s="1233"/>
      <c r="AE253" s="1233"/>
      <c r="AF253" s="1233"/>
      <c r="AG253" s="1233"/>
      <c r="AH253" s="1233"/>
      <c r="AI253" s="1233"/>
      <c r="AJ253" s="1233"/>
      <c r="AK253" s="1233"/>
      <c r="AL253" s="1233"/>
      <c r="AM253" s="1233"/>
      <c r="AN253" s="1233"/>
      <c r="AO253" s="1233"/>
      <c r="AP253" s="1233"/>
      <c r="AQ253" s="1233"/>
      <c r="AR253" s="1233"/>
      <c r="AS253" s="1233"/>
      <c r="AT253" s="1233"/>
      <c r="AU253" s="1233"/>
      <c r="AV253" s="1233"/>
      <c r="AW253" s="1233"/>
      <c r="AX253" s="1233"/>
      <c r="AY253" s="1233"/>
      <c r="AZ253" s="1233"/>
      <c r="BA253" s="1233"/>
      <c r="BB253" s="1233"/>
      <c r="BC253" s="1233"/>
      <c r="BD253" s="1233"/>
      <c r="BE253" s="1233"/>
      <c r="BF253" s="1233"/>
      <c r="BG253" s="1233"/>
      <c r="BH253" s="1233"/>
      <c r="BI253" s="1233"/>
      <c r="BJ253" s="1233"/>
      <c r="BK253" s="1233"/>
      <c r="BL253" s="1233"/>
      <c r="BM253" s="1233"/>
      <c r="BN253" s="1233"/>
      <c r="BO253" s="1233"/>
      <c r="BP253" s="1233"/>
      <c r="BQ253" s="1233"/>
      <c r="BR253" s="1233"/>
      <c r="BS253" s="1233"/>
      <c r="BT253" s="1233"/>
      <c r="BU253" s="1233"/>
      <c r="BV253" s="1233"/>
      <c r="BW253" s="1233"/>
      <c r="BX253" s="1233"/>
      <c r="BY253" s="1233"/>
      <c r="BZ253" s="1233"/>
      <c r="CA253" s="1233"/>
      <c r="CB253" s="1233"/>
      <c r="CC253" s="1233"/>
      <c r="CD253" s="1233"/>
      <c r="CE253" s="1233"/>
      <c r="CF253" s="1233"/>
      <c r="CG253" s="1233"/>
      <c r="CH253" s="1233"/>
      <c r="CI253" s="1233"/>
      <c r="CJ253" s="1233"/>
      <c r="CK253" s="1233"/>
      <c r="CL253" s="1233"/>
      <c r="CM253" s="1233"/>
      <c r="CN253" s="1233"/>
      <c r="CO253" s="1233"/>
      <c r="CP253" s="1233"/>
      <c r="CQ253" s="1233"/>
      <c r="CR253" s="1233"/>
      <c r="CS253" s="1233"/>
      <c r="CT253" s="1233"/>
      <c r="CU253" s="1233"/>
      <c r="CV253" s="1233"/>
      <c r="CW253" s="1233"/>
    </row>
    <row r="254" spans="19:101" s="44" customFormat="1" x14ac:dyDescent="0.2">
      <c r="S254" s="1233"/>
      <c r="T254" s="1232"/>
      <c r="U254" s="1232"/>
      <c r="V254" s="1232"/>
      <c r="W254" s="1233"/>
      <c r="X254" s="1233"/>
      <c r="Y254" s="1233"/>
      <c r="Z254" s="1233"/>
      <c r="AA254" s="1233"/>
      <c r="AB254" s="1233"/>
      <c r="AC254" s="1233"/>
      <c r="AD254" s="1233"/>
      <c r="AE254" s="1233"/>
      <c r="AF254" s="1233"/>
      <c r="AG254" s="1233"/>
      <c r="AH254" s="1233"/>
      <c r="AI254" s="1233"/>
      <c r="AJ254" s="1233"/>
      <c r="AK254" s="1233"/>
      <c r="AL254" s="1233"/>
      <c r="AM254" s="1233"/>
      <c r="AN254" s="1233"/>
      <c r="AO254" s="1233"/>
      <c r="AP254" s="1233"/>
      <c r="AQ254" s="1233"/>
      <c r="AR254" s="1233"/>
      <c r="AS254" s="1233"/>
      <c r="AT254" s="1233"/>
      <c r="AU254" s="1233"/>
      <c r="AV254" s="1233"/>
      <c r="AW254" s="1233"/>
      <c r="AX254" s="1233"/>
      <c r="AY254" s="1233"/>
      <c r="AZ254" s="1233"/>
      <c r="BA254" s="1233"/>
      <c r="BB254" s="1233"/>
      <c r="BC254" s="1233"/>
      <c r="BD254" s="1233"/>
      <c r="BE254" s="1233"/>
      <c r="BF254" s="1233"/>
      <c r="BG254" s="1233"/>
      <c r="BH254" s="1233"/>
      <c r="BI254" s="1233"/>
      <c r="BJ254" s="1233"/>
      <c r="BK254" s="1233"/>
      <c r="BL254" s="1233"/>
      <c r="BM254" s="1233"/>
      <c r="BN254" s="1233"/>
      <c r="BO254" s="1233"/>
      <c r="BP254" s="1233"/>
      <c r="BQ254" s="1233"/>
      <c r="BR254" s="1233"/>
      <c r="BS254" s="1233"/>
      <c r="BT254" s="1233"/>
      <c r="BU254" s="1233"/>
      <c r="BV254" s="1233"/>
      <c r="BW254" s="1233"/>
      <c r="BX254" s="1233"/>
      <c r="BY254" s="1233"/>
      <c r="BZ254" s="1233"/>
      <c r="CA254" s="1233"/>
      <c r="CB254" s="1233"/>
      <c r="CC254" s="1233"/>
      <c r="CD254" s="1233"/>
      <c r="CE254" s="1233"/>
      <c r="CF254" s="1233"/>
      <c r="CG254" s="1233"/>
      <c r="CH254" s="1233"/>
      <c r="CI254" s="1233"/>
      <c r="CJ254" s="1233"/>
      <c r="CK254" s="1233"/>
      <c r="CL254" s="1233"/>
      <c r="CM254" s="1233"/>
      <c r="CN254" s="1233"/>
      <c r="CO254" s="1233"/>
      <c r="CP254" s="1233"/>
      <c r="CQ254" s="1233"/>
      <c r="CR254" s="1233"/>
      <c r="CS254" s="1233"/>
      <c r="CT254" s="1233"/>
      <c r="CU254" s="1233"/>
      <c r="CV254" s="1233"/>
      <c r="CW254" s="1233"/>
    </row>
    <row r="255" spans="19:101" s="44" customFormat="1" x14ac:dyDescent="0.2">
      <c r="S255" s="1233"/>
      <c r="T255" s="1232"/>
      <c r="U255" s="1232"/>
      <c r="V255" s="1232"/>
      <c r="W255" s="1233"/>
      <c r="X255" s="1233"/>
      <c r="Y255" s="1233"/>
      <c r="Z255" s="1233"/>
      <c r="AA255" s="1233"/>
      <c r="AB255" s="1233"/>
      <c r="AC255" s="1233"/>
      <c r="AD255" s="1233"/>
      <c r="AE255" s="1233"/>
      <c r="AF255" s="1233"/>
      <c r="AG255" s="1233"/>
      <c r="AH255" s="1233"/>
      <c r="AI255" s="1233"/>
      <c r="AJ255" s="1233"/>
      <c r="AK255" s="1233"/>
      <c r="AL255" s="1233"/>
      <c r="AM255" s="1233"/>
      <c r="AN255" s="1233"/>
      <c r="AO255" s="1233"/>
      <c r="AP255" s="1233"/>
      <c r="AQ255" s="1233"/>
      <c r="AR255" s="1233"/>
      <c r="AS255" s="1233"/>
      <c r="AT255" s="1233"/>
      <c r="AU255" s="1233"/>
      <c r="AV255" s="1233"/>
      <c r="AW255" s="1233"/>
      <c r="AX255" s="1233"/>
      <c r="AY255" s="1233"/>
      <c r="AZ255" s="1233"/>
      <c r="BA255" s="1233"/>
      <c r="BB255" s="1233"/>
      <c r="BC255" s="1233"/>
      <c r="BD255" s="1233"/>
      <c r="BE255" s="1233"/>
      <c r="BF255" s="1233"/>
      <c r="BG255" s="1233"/>
      <c r="BH255" s="1233"/>
      <c r="BI255" s="1233"/>
      <c r="BJ255" s="1233"/>
      <c r="BK255" s="1233"/>
      <c r="BL255" s="1233"/>
      <c r="BM255" s="1233"/>
      <c r="BN255" s="1233"/>
      <c r="BO255" s="1233"/>
      <c r="BP255" s="1233"/>
      <c r="BQ255" s="1233"/>
      <c r="BR255" s="1233"/>
      <c r="BS255" s="1233"/>
      <c r="BT255" s="1233"/>
      <c r="BU255" s="1233"/>
      <c r="BV255" s="1233"/>
      <c r="BW255" s="1233"/>
      <c r="BX255" s="1233"/>
      <c r="BY255" s="1233"/>
      <c r="BZ255" s="1233"/>
      <c r="CA255" s="1233"/>
      <c r="CB255" s="1233"/>
      <c r="CC255" s="1233"/>
      <c r="CD255" s="1233"/>
      <c r="CE255" s="1233"/>
      <c r="CF255" s="1233"/>
      <c r="CG255" s="1233"/>
      <c r="CH255" s="1233"/>
      <c r="CI255" s="1233"/>
      <c r="CJ255" s="1233"/>
      <c r="CK255" s="1233"/>
      <c r="CL255" s="1233"/>
      <c r="CM255" s="1233"/>
      <c r="CN255" s="1233"/>
      <c r="CO255" s="1233"/>
      <c r="CP255" s="1233"/>
      <c r="CQ255" s="1233"/>
      <c r="CR255" s="1233"/>
      <c r="CS255" s="1233"/>
      <c r="CT255" s="1233"/>
      <c r="CU255" s="1233"/>
      <c r="CV255" s="1233"/>
      <c r="CW255" s="1233"/>
    </row>
    <row r="256" spans="19:101" s="44" customFormat="1" x14ac:dyDescent="0.2">
      <c r="S256" s="1233"/>
      <c r="T256" s="1232"/>
      <c r="U256" s="1232"/>
      <c r="V256" s="1232"/>
      <c r="W256" s="1233"/>
      <c r="X256" s="1233"/>
      <c r="Y256" s="1233"/>
      <c r="Z256" s="1233"/>
      <c r="AA256" s="1233"/>
      <c r="AB256" s="1233"/>
      <c r="AC256" s="1233"/>
      <c r="AD256" s="1233"/>
      <c r="AE256" s="1233"/>
      <c r="AF256" s="1233"/>
      <c r="AG256" s="1233"/>
      <c r="AH256" s="1233"/>
      <c r="AI256" s="1233"/>
      <c r="AJ256" s="1233"/>
      <c r="AK256" s="1233"/>
      <c r="AL256" s="1233"/>
      <c r="AM256" s="1233"/>
      <c r="AN256" s="1233"/>
      <c r="AO256" s="1233"/>
      <c r="AP256" s="1233"/>
      <c r="AQ256" s="1233"/>
      <c r="AR256" s="1233"/>
      <c r="AS256" s="1233"/>
      <c r="AT256" s="1233"/>
      <c r="AU256" s="1233"/>
      <c r="AV256" s="1233"/>
      <c r="AW256" s="1233"/>
      <c r="AX256" s="1233"/>
      <c r="AY256" s="1233"/>
      <c r="AZ256" s="1233"/>
      <c r="BA256" s="1233"/>
      <c r="BB256" s="1233"/>
      <c r="BC256" s="1233"/>
      <c r="BD256" s="1233"/>
      <c r="BE256" s="1233"/>
      <c r="BF256" s="1233"/>
      <c r="BG256" s="1233"/>
      <c r="BH256" s="1233"/>
      <c r="BI256" s="1233"/>
      <c r="BJ256" s="1233"/>
      <c r="BK256" s="1233"/>
      <c r="BL256" s="1233"/>
      <c r="BM256" s="1233"/>
      <c r="BN256" s="1233"/>
      <c r="BO256" s="1233"/>
      <c r="BP256" s="1233"/>
      <c r="BQ256" s="1233"/>
      <c r="BR256" s="1233"/>
      <c r="BS256" s="1233"/>
      <c r="BT256" s="1233"/>
      <c r="BU256" s="1233"/>
      <c r="BV256" s="1233"/>
      <c r="BW256" s="1233"/>
      <c r="BX256" s="1233"/>
      <c r="BY256" s="1233"/>
      <c r="BZ256" s="1233"/>
      <c r="CA256" s="1233"/>
      <c r="CB256" s="1233"/>
      <c r="CC256" s="1233"/>
      <c r="CD256" s="1233"/>
      <c r="CE256" s="1233"/>
      <c r="CF256" s="1233"/>
      <c r="CG256" s="1233"/>
      <c r="CH256" s="1233"/>
      <c r="CI256" s="1233"/>
      <c r="CJ256" s="1233"/>
      <c r="CK256" s="1233"/>
      <c r="CL256" s="1233"/>
      <c r="CM256" s="1233"/>
      <c r="CN256" s="1233"/>
      <c r="CO256" s="1233"/>
      <c r="CP256" s="1233"/>
      <c r="CQ256" s="1233"/>
      <c r="CR256" s="1233"/>
      <c r="CS256" s="1233"/>
      <c r="CT256" s="1233"/>
      <c r="CU256" s="1233"/>
      <c r="CV256" s="1233"/>
      <c r="CW256" s="1233"/>
    </row>
    <row r="257" spans="19:101" s="44" customFormat="1" x14ac:dyDescent="0.2">
      <c r="S257" s="1233"/>
      <c r="T257" s="1232"/>
      <c r="U257" s="1232"/>
      <c r="V257" s="1232"/>
      <c r="W257" s="1233"/>
      <c r="X257" s="1233"/>
      <c r="Y257" s="1233"/>
      <c r="Z257" s="1233"/>
      <c r="AA257" s="1233"/>
      <c r="AB257" s="1233"/>
      <c r="AC257" s="1233"/>
      <c r="AD257" s="1233"/>
      <c r="AE257" s="1233"/>
      <c r="AF257" s="1233"/>
      <c r="AG257" s="1233"/>
      <c r="AH257" s="1233"/>
      <c r="AI257" s="1233"/>
      <c r="AJ257" s="1233"/>
      <c r="AK257" s="1233"/>
      <c r="AL257" s="1233"/>
      <c r="AM257" s="1233"/>
      <c r="AN257" s="1233"/>
      <c r="AO257" s="1233"/>
      <c r="AP257" s="1233"/>
      <c r="AQ257" s="1233"/>
      <c r="AR257" s="1233"/>
      <c r="AS257" s="1233"/>
      <c r="AT257" s="1233"/>
      <c r="AU257" s="1233"/>
      <c r="AV257" s="1233"/>
      <c r="AW257" s="1233"/>
      <c r="AX257" s="1233"/>
      <c r="AY257" s="1233"/>
      <c r="AZ257" s="1233"/>
      <c r="BA257" s="1233"/>
      <c r="BB257" s="1233"/>
      <c r="BC257" s="1233"/>
      <c r="BD257" s="1233"/>
      <c r="BE257" s="1233"/>
      <c r="BF257" s="1233"/>
      <c r="BG257" s="1233"/>
      <c r="BH257" s="1233"/>
      <c r="BI257" s="1233"/>
      <c r="BJ257" s="1233"/>
      <c r="BK257" s="1233"/>
      <c r="BL257" s="1233"/>
      <c r="BM257" s="1233"/>
      <c r="BN257" s="1233"/>
      <c r="BO257" s="1233"/>
      <c r="BP257" s="1233"/>
      <c r="BQ257" s="1233"/>
      <c r="BR257" s="1233"/>
      <c r="BS257" s="1233"/>
      <c r="BT257" s="1233"/>
      <c r="BU257" s="1233"/>
      <c r="BV257" s="1233"/>
      <c r="BW257" s="1233"/>
      <c r="BX257" s="1233"/>
      <c r="BY257" s="1233"/>
      <c r="BZ257" s="1233"/>
      <c r="CA257" s="1233"/>
      <c r="CB257" s="1233"/>
      <c r="CC257" s="1233"/>
      <c r="CD257" s="1233"/>
      <c r="CE257" s="1233"/>
      <c r="CF257" s="1233"/>
      <c r="CG257" s="1233"/>
      <c r="CH257" s="1233"/>
      <c r="CI257" s="1233"/>
      <c r="CJ257" s="1233"/>
      <c r="CK257" s="1233"/>
      <c r="CL257" s="1233"/>
      <c r="CM257" s="1233"/>
      <c r="CN257" s="1233"/>
      <c r="CO257" s="1233"/>
      <c r="CP257" s="1233"/>
      <c r="CQ257" s="1233"/>
      <c r="CR257" s="1233"/>
      <c r="CS257" s="1233"/>
      <c r="CT257" s="1233"/>
      <c r="CU257" s="1233"/>
      <c r="CV257" s="1233"/>
      <c r="CW257" s="1233"/>
    </row>
    <row r="258" spans="19:101" s="44" customFormat="1" x14ac:dyDescent="0.2">
      <c r="S258" s="1233"/>
      <c r="T258" s="1232"/>
      <c r="U258" s="1232"/>
      <c r="V258" s="1232"/>
      <c r="W258" s="1233"/>
      <c r="X258" s="1233"/>
      <c r="Y258" s="1233"/>
      <c r="Z258" s="1233"/>
      <c r="AA258" s="1233"/>
      <c r="AB258" s="1233"/>
      <c r="AC258" s="1233"/>
      <c r="AD258" s="1233"/>
      <c r="AE258" s="1233"/>
      <c r="AF258" s="1233"/>
      <c r="AG258" s="1233"/>
      <c r="AH258" s="1233"/>
      <c r="AI258" s="1233"/>
      <c r="AJ258" s="1233"/>
      <c r="AK258" s="1233"/>
      <c r="AL258" s="1233"/>
      <c r="AM258" s="1233"/>
      <c r="AN258" s="1233"/>
      <c r="AO258" s="1233"/>
      <c r="AP258" s="1233"/>
      <c r="AQ258" s="1233"/>
      <c r="AR258" s="1233"/>
      <c r="AS258" s="1233"/>
      <c r="AT258" s="1233"/>
      <c r="AU258" s="1233"/>
      <c r="AV258" s="1233"/>
      <c r="AW258" s="1233"/>
      <c r="AX258" s="1233"/>
      <c r="AY258" s="1233"/>
      <c r="AZ258" s="1233"/>
      <c r="BA258" s="1233"/>
      <c r="BB258" s="1233"/>
      <c r="BC258" s="1233"/>
      <c r="BD258" s="1233"/>
      <c r="BE258" s="1233"/>
      <c r="BF258" s="1233"/>
      <c r="BG258" s="1233"/>
      <c r="BH258" s="1233"/>
      <c r="BI258" s="1233"/>
      <c r="BJ258" s="1233"/>
      <c r="BK258" s="1233"/>
      <c r="BL258" s="1233"/>
      <c r="BM258" s="1233"/>
      <c r="BN258" s="1233"/>
      <c r="BO258" s="1233"/>
      <c r="BP258" s="1233"/>
      <c r="BQ258" s="1233"/>
      <c r="BR258" s="1233"/>
      <c r="BS258" s="1233"/>
      <c r="BT258" s="1233"/>
      <c r="BU258" s="1233"/>
      <c r="BV258" s="1233"/>
      <c r="BW258" s="1233"/>
      <c r="BX258" s="1233"/>
      <c r="BY258" s="1233"/>
      <c r="BZ258" s="1233"/>
      <c r="CA258" s="1233"/>
      <c r="CB258" s="1233"/>
      <c r="CC258" s="1233"/>
      <c r="CD258" s="1233"/>
      <c r="CE258" s="1233"/>
      <c r="CF258" s="1233"/>
      <c r="CG258" s="1233"/>
      <c r="CH258" s="1233"/>
      <c r="CI258" s="1233"/>
      <c r="CJ258" s="1233"/>
      <c r="CK258" s="1233"/>
      <c r="CL258" s="1233"/>
      <c r="CM258" s="1233"/>
      <c r="CN258" s="1233"/>
      <c r="CO258" s="1233"/>
      <c r="CP258" s="1233"/>
      <c r="CQ258" s="1233"/>
      <c r="CR258" s="1233"/>
      <c r="CS258" s="1233"/>
      <c r="CT258" s="1233"/>
      <c r="CU258" s="1233"/>
      <c r="CV258" s="1233"/>
      <c r="CW258" s="1233"/>
    </row>
    <row r="259" spans="19:101" s="44" customFormat="1" x14ac:dyDescent="0.2">
      <c r="S259" s="1233"/>
      <c r="T259" s="1232"/>
      <c r="U259" s="1232"/>
      <c r="V259" s="1232"/>
      <c r="W259" s="1233"/>
      <c r="X259" s="1233"/>
      <c r="Y259" s="1233"/>
      <c r="Z259" s="1233"/>
      <c r="AA259" s="1233"/>
      <c r="AB259" s="1233"/>
      <c r="AC259" s="1233"/>
      <c r="AD259" s="1233"/>
      <c r="AE259" s="1233"/>
      <c r="AF259" s="1233"/>
      <c r="AG259" s="1233"/>
      <c r="AH259" s="1233"/>
      <c r="AI259" s="1233"/>
      <c r="AJ259" s="1233"/>
      <c r="AK259" s="1233"/>
      <c r="AL259" s="1233"/>
      <c r="AM259" s="1233"/>
      <c r="AN259" s="1233"/>
      <c r="AO259" s="1233"/>
      <c r="AP259" s="1233"/>
      <c r="AQ259" s="1233"/>
      <c r="AR259" s="1233"/>
      <c r="AS259" s="1233"/>
      <c r="AT259" s="1233"/>
      <c r="AU259" s="1233"/>
      <c r="AV259" s="1233"/>
      <c r="AW259" s="1233"/>
      <c r="AX259" s="1233"/>
      <c r="AY259" s="1233"/>
      <c r="AZ259" s="1233"/>
      <c r="BA259" s="1233"/>
      <c r="BB259" s="1233"/>
      <c r="BC259" s="1233"/>
      <c r="BD259" s="1233"/>
      <c r="BE259" s="1233"/>
      <c r="BF259" s="1233"/>
      <c r="BG259" s="1233"/>
      <c r="BH259" s="1233"/>
      <c r="BI259" s="1233"/>
      <c r="BJ259" s="1233"/>
      <c r="BK259" s="1233"/>
      <c r="BL259" s="1233"/>
      <c r="BM259" s="1233"/>
      <c r="BN259" s="1233"/>
      <c r="BO259" s="1233"/>
      <c r="BP259" s="1233"/>
      <c r="BQ259" s="1233"/>
      <c r="BR259" s="1233"/>
      <c r="BS259" s="1233"/>
      <c r="BT259" s="1233"/>
      <c r="BU259" s="1233"/>
      <c r="BV259" s="1233"/>
      <c r="BW259" s="1233"/>
      <c r="BX259" s="1233"/>
      <c r="BY259" s="1233"/>
      <c r="BZ259" s="1233"/>
      <c r="CA259" s="1233"/>
      <c r="CB259" s="1233"/>
      <c r="CC259" s="1233"/>
      <c r="CD259" s="1233"/>
      <c r="CE259" s="1233"/>
      <c r="CF259" s="1233"/>
      <c r="CG259" s="1233"/>
      <c r="CH259" s="1233"/>
      <c r="CI259" s="1233"/>
      <c r="CJ259" s="1233"/>
      <c r="CK259" s="1233"/>
      <c r="CL259" s="1233"/>
      <c r="CM259" s="1233"/>
      <c r="CN259" s="1233"/>
      <c r="CO259" s="1233"/>
      <c r="CP259" s="1233"/>
      <c r="CQ259" s="1233"/>
      <c r="CR259" s="1233"/>
      <c r="CS259" s="1233"/>
      <c r="CT259" s="1233"/>
      <c r="CU259" s="1233"/>
      <c r="CV259" s="1233"/>
      <c r="CW259" s="1233"/>
    </row>
    <row r="260" spans="19:101" s="44" customFormat="1" x14ac:dyDescent="0.2">
      <c r="S260" s="1233"/>
      <c r="T260" s="1232"/>
      <c r="U260" s="1232"/>
      <c r="V260" s="1232"/>
      <c r="W260" s="1233"/>
      <c r="X260" s="1233"/>
      <c r="Y260" s="1233"/>
      <c r="Z260" s="1233"/>
      <c r="AA260" s="1233"/>
      <c r="AB260" s="1233"/>
      <c r="AC260" s="1233"/>
      <c r="AD260" s="1233"/>
      <c r="AE260" s="1233"/>
      <c r="AF260" s="1233"/>
      <c r="AG260" s="1233"/>
      <c r="AH260" s="1233"/>
      <c r="AI260" s="1233"/>
      <c r="AJ260" s="1233"/>
      <c r="AK260" s="1233"/>
      <c r="AL260" s="1233"/>
      <c r="AM260" s="1233"/>
      <c r="AN260" s="1233"/>
      <c r="AO260" s="1233"/>
      <c r="AP260" s="1233"/>
      <c r="AQ260" s="1233"/>
      <c r="AR260" s="1233"/>
      <c r="AS260" s="1233"/>
      <c r="AT260" s="1233"/>
      <c r="AU260" s="1233"/>
      <c r="AV260" s="1233"/>
      <c r="AW260" s="1233"/>
      <c r="AX260" s="1233"/>
      <c r="AY260" s="1233"/>
      <c r="AZ260" s="1233"/>
      <c r="BA260" s="1233"/>
      <c r="BB260" s="1233"/>
      <c r="BC260" s="1233"/>
      <c r="BD260" s="1233"/>
      <c r="BE260" s="1233"/>
      <c r="BF260" s="1233"/>
      <c r="BG260" s="1233"/>
      <c r="BH260" s="1233"/>
      <c r="BI260" s="1233"/>
      <c r="BJ260" s="1233"/>
      <c r="BK260" s="1233"/>
      <c r="BL260" s="1233"/>
      <c r="BM260" s="1233"/>
      <c r="BN260" s="1233"/>
      <c r="BO260" s="1233"/>
      <c r="BP260" s="1233"/>
      <c r="BQ260" s="1233"/>
      <c r="BR260" s="1233"/>
      <c r="BS260" s="1233"/>
      <c r="BT260" s="1233"/>
      <c r="BU260" s="1233"/>
      <c r="BV260" s="1233"/>
      <c r="BW260" s="1233"/>
      <c r="BX260" s="1233"/>
      <c r="BY260" s="1233"/>
      <c r="BZ260" s="1233"/>
      <c r="CA260" s="1233"/>
      <c r="CB260" s="1233"/>
      <c r="CC260" s="1233"/>
      <c r="CD260" s="1233"/>
      <c r="CE260" s="1233"/>
      <c r="CF260" s="1233"/>
      <c r="CG260" s="1233"/>
      <c r="CH260" s="1233"/>
      <c r="CI260" s="1233"/>
      <c r="CJ260" s="1233"/>
      <c r="CK260" s="1233"/>
      <c r="CL260" s="1233"/>
      <c r="CM260" s="1233"/>
      <c r="CN260" s="1233"/>
      <c r="CO260" s="1233"/>
      <c r="CP260" s="1233"/>
      <c r="CQ260" s="1233"/>
      <c r="CR260" s="1233"/>
      <c r="CS260" s="1233"/>
      <c r="CT260" s="1233"/>
      <c r="CU260" s="1233"/>
      <c r="CV260" s="1233"/>
      <c r="CW260" s="1233"/>
    </row>
    <row r="261" spans="19:101" s="44" customFormat="1" x14ac:dyDescent="0.2">
      <c r="S261" s="1233"/>
      <c r="T261" s="1232"/>
      <c r="U261" s="1232"/>
      <c r="V261" s="1232"/>
      <c r="W261" s="1233"/>
      <c r="X261" s="1233"/>
      <c r="Y261" s="1233"/>
      <c r="Z261" s="1233"/>
      <c r="AA261" s="1233"/>
      <c r="AB261" s="1233"/>
      <c r="AC261" s="1233"/>
      <c r="AD261" s="1233"/>
      <c r="AE261" s="1233"/>
      <c r="AF261" s="1233"/>
      <c r="AG261" s="1233"/>
      <c r="AH261" s="1233"/>
      <c r="AI261" s="1233"/>
      <c r="AJ261" s="1233"/>
      <c r="AK261" s="1233"/>
      <c r="AL261" s="1233"/>
      <c r="AM261" s="1233"/>
      <c r="AN261" s="1233"/>
      <c r="AO261" s="1233"/>
      <c r="AP261" s="1233"/>
      <c r="AQ261" s="1233"/>
      <c r="AR261" s="1233"/>
      <c r="AS261" s="1233"/>
      <c r="AT261" s="1233"/>
      <c r="AU261" s="1233"/>
      <c r="AV261" s="1233"/>
      <c r="AW261" s="1233"/>
      <c r="AX261" s="1233"/>
      <c r="AY261" s="1233"/>
      <c r="AZ261" s="1233"/>
      <c r="BA261" s="1233"/>
      <c r="BB261" s="1233"/>
      <c r="BC261" s="1233"/>
      <c r="BD261" s="1233"/>
      <c r="BE261" s="1233"/>
      <c r="BF261" s="1233"/>
      <c r="BG261" s="1233"/>
      <c r="BH261" s="1233"/>
      <c r="BI261" s="1233"/>
      <c r="BJ261" s="1233"/>
      <c r="BK261" s="1233"/>
      <c r="BL261" s="1233"/>
      <c r="BM261" s="1233"/>
      <c r="BN261" s="1233"/>
      <c r="BO261" s="1233"/>
      <c r="BP261" s="1233"/>
      <c r="BQ261" s="1233"/>
      <c r="BR261" s="1233"/>
      <c r="BS261" s="1233"/>
      <c r="BT261" s="1233"/>
      <c r="BU261" s="1233"/>
      <c r="BV261" s="1233"/>
      <c r="BW261" s="1233"/>
      <c r="BX261" s="1233"/>
      <c r="BY261" s="1233"/>
      <c r="BZ261" s="1233"/>
      <c r="CA261" s="1233"/>
      <c r="CB261" s="1233"/>
      <c r="CC261" s="1233"/>
      <c r="CD261" s="1233"/>
      <c r="CE261" s="1233"/>
      <c r="CF261" s="1233"/>
      <c r="CG261" s="1233"/>
      <c r="CH261" s="1233"/>
      <c r="CI261" s="1233"/>
      <c r="CJ261" s="1233"/>
      <c r="CK261" s="1233"/>
      <c r="CL261" s="1233"/>
      <c r="CM261" s="1233"/>
      <c r="CN261" s="1233"/>
      <c r="CO261" s="1233"/>
      <c r="CP261" s="1233"/>
      <c r="CQ261" s="1233"/>
      <c r="CR261" s="1233"/>
      <c r="CS261" s="1233"/>
      <c r="CT261" s="1233"/>
      <c r="CU261" s="1233"/>
      <c r="CV261" s="1233"/>
      <c r="CW261" s="1233"/>
    </row>
    <row r="262" spans="19:101" s="44" customFormat="1" x14ac:dyDescent="0.2">
      <c r="S262" s="1233"/>
      <c r="T262" s="1232"/>
      <c r="U262" s="1232"/>
      <c r="V262" s="1232"/>
      <c r="W262" s="1233"/>
      <c r="X262" s="1233"/>
      <c r="Y262" s="1233"/>
      <c r="Z262" s="1233"/>
      <c r="AA262" s="1233"/>
      <c r="AB262" s="1233"/>
      <c r="AC262" s="1233"/>
      <c r="AD262" s="1233"/>
      <c r="AE262" s="1233"/>
      <c r="AF262" s="1233"/>
      <c r="AG262" s="1233"/>
      <c r="AH262" s="1233"/>
      <c r="AI262" s="1233"/>
      <c r="AJ262" s="1233"/>
      <c r="AK262" s="1233"/>
      <c r="AL262" s="1233"/>
      <c r="AM262" s="1233"/>
      <c r="AN262" s="1233"/>
      <c r="AO262" s="1233"/>
      <c r="AP262" s="1233"/>
      <c r="AQ262" s="1233"/>
      <c r="AR262" s="1233"/>
      <c r="AS262" s="1233"/>
      <c r="AT262" s="1233"/>
      <c r="AU262" s="1233"/>
      <c r="AV262" s="1233"/>
      <c r="AW262" s="1233"/>
      <c r="AX262" s="1233"/>
      <c r="AY262" s="1233"/>
      <c r="AZ262" s="1233"/>
      <c r="BA262" s="1233"/>
      <c r="BB262" s="1233"/>
      <c r="BC262" s="1233"/>
      <c r="BD262" s="1233"/>
      <c r="BE262" s="1233"/>
      <c r="BF262" s="1233"/>
      <c r="BG262" s="1233"/>
      <c r="BH262" s="1233"/>
      <c r="BI262" s="1233"/>
      <c r="BJ262" s="1233"/>
      <c r="BK262" s="1233"/>
      <c r="BL262" s="1233"/>
      <c r="BM262" s="1233"/>
      <c r="BN262" s="1233"/>
      <c r="BO262" s="1233"/>
      <c r="BP262" s="1233"/>
      <c r="BQ262" s="1233"/>
      <c r="BR262" s="1233"/>
      <c r="BS262" s="1233"/>
      <c r="BT262" s="1233"/>
      <c r="BU262" s="1233"/>
      <c r="BV262" s="1233"/>
      <c r="BW262" s="1233"/>
      <c r="BX262" s="1233"/>
      <c r="BY262" s="1233"/>
      <c r="BZ262" s="1233"/>
      <c r="CA262" s="1233"/>
      <c r="CB262" s="1233"/>
      <c r="CC262" s="1233"/>
      <c r="CD262" s="1233"/>
      <c r="CE262" s="1233"/>
      <c r="CF262" s="1233"/>
      <c r="CG262" s="1233"/>
      <c r="CH262" s="1233"/>
      <c r="CI262" s="1233"/>
      <c r="CJ262" s="1233"/>
      <c r="CK262" s="1233"/>
      <c r="CL262" s="1233"/>
      <c r="CM262" s="1233"/>
      <c r="CN262" s="1233"/>
      <c r="CO262" s="1233"/>
      <c r="CP262" s="1233"/>
      <c r="CQ262" s="1233"/>
      <c r="CR262" s="1233"/>
      <c r="CS262" s="1233"/>
      <c r="CT262" s="1233"/>
      <c r="CU262" s="1233"/>
      <c r="CV262" s="1233"/>
      <c r="CW262" s="1233"/>
    </row>
    <row r="263" spans="19:101" s="44" customFormat="1" x14ac:dyDescent="0.2">
      <c r="S263" s="1233"/>
      <c r="T263" s="1232"/>
      <c r="U263" s="1232"/>
      <c r="V263" s="1232"/>
      <c r="W263" s="1233"/>
      <c r="X263" s="1233"/>
      <c r="Y263" s="1233"/>
      <c r="Z263" s="1233"/>
      <c r="AA263" s="1233"/>
      <c r="AB263" s="1233"/>
      <c r="AC263" s="1233"/>
      <c r="AD263" s="1233"/>
      <c r="AE263" s="1233"/>
      <c r="AF263" s="1233"/>
      <c r="AG263" s="1233"/>
      <c r="AH263" s="1233"/>
      <c r="AI263" s="1233"/>
      <c r="AJ263" s="1233"/>
      <c r="AK263" s="1233"/>
      <c r="AL263" s="1233"/>
      <c r="AM263" s="1233"/>
      <c r="AN263" s="1233"/>
      <c r="AO263" s="1233"/>
      <c r="AP263" s="1233"/>
      <c r="AQ263" s="1233"/>
      <c r="AR263" s="1233"/>
      <c r="AS263" s="1233"/>
      <c r="AT263" s="1233"/>
      <c r="AU263" s="1233"/>
      <c r="AV263" s="1233"/>
      <c r="AW263" s="1233"/>
      <c r="AX263" s="1233"/>
      <c r="AY263" s="1233"/>
      <c r="AZ263" s="1233"/>
      <c r="BA263" s="1233"/>
      <c r="BB263" s="1233"/>
      <c r="BC263" s="1233"/>
      <c r="BD263" s="1233"/>
      <c r="BE263" s="1233"/>
      <c r="BF263" s="1233"/>
      <c r="BG263" s="1233"/>
      <c r="BH263" s="1233"/>
      <c r="BI263" s="1233"/>
      <c r="BJ263" s="1233"/>
      <c r="BK263" s="1233"/>
      <c r="BL263" s="1233"/>
      <c r="BM263" s="1233"/>
      <c r="BN263" s="1233"/>
      <c r="BO263" s="1233"/>
      <c r="BP263" s="1233"/>
      <c r="BQ263" s="1233"/>
      <c r="BR263" s="1233"/>
      <c r="BS263" s="1233"/>
      <c r="BT263" s="1233"/>
      <c r="BU263" s="1233"/>
      <c r="BV263" s="1233"/>
      <c r="BW263" s="1233"/>
      <c r="BX263" s="1233"/>
      <c r="BY263" s="1233"/>
      <c r="BZ263" s="1233"/>
      <c r="CA263" s="1233"/>
      <c r="CB263" s="1233"/>
      <c r="CC263" s="1233"/>
      <c r="CD263" s="1233"/>
      <c r="CE263" s="1233"/>
      <c r="CF263" s="1233"/>
      <c r="CG263" s="1233"/>
      <c r="CH263" s="1233"/>
      <c r="CI263" s="1233"/>
      <c r="CJ263" s="1233"/>
      <c r="CK263" s="1233"/>
      <c r="CL263" s="1233"/>
      <c r="CM263" s="1233"/>
      <c r="CN263" s="1233"/>
      <c r="CO263" s="1233"/>
      <c r="CP263" s="1233"/>
      <c r="CQ263" s="1233"/>
      <c r="CR263" s="1233"/>
      <c r="CS263" s="1233"/>
      <c r="CT263" s="1233"/>
      <c r="CU263" s="1233"/>
      <c r="CV263" s="1233"/>
      <c r="CW263" s="1233"/>
    </row>
    <row r="264" spans="19:101" s="44" customFormat="1" x14ac:dyDescent="0.2">
      <c r="S264" s="1233"/>
      <c r="T264" s="1232"/>
      <c r="U264" s="1232"/>
      <c r="V264" s="1232"/>
      <c r="W264" s="1233"/>
      <c r="X264" s="1233"/>
      <c r="Y264" s="1233"/>
      <c r="Z264" s="1233"/>
      <c r="AA264" s="1233"/>
      <c r="AB264" s="1233"/>
      <c r="AC264" s="1233"/>
      <c r="AD264" s="1233"/>
      <c r="AE264" s="1233"/>
      <c r="AF264" s="1233"/>
      <c r="AG264" s="1233"/>
      <c r="AH264" s="1233"/>
      <c r="AI264" s="1233"/>
      <c r="AJ264" s="1233"/>
      <c r="AK264" s="1233"/>
      <c r="AL264" s="1233"/>
      <c r="AM264" s="1233"/>
      <c r="AN264" s="1233"/>
      <c r="AO264" s="1233"/>
      <c r="AP264" s="1233"/>
      <c r="AQ264" s="1233"/>
      <c r="AR264" s="1233"/>
      <c r="AS264" s="1233"/>
      <c r="AT264" s="1233"/>
      <c r="AU264" s="1233"/>
      <c r="AV264" s="1233"/>
      <c r="AW264" s="1233"/>
      <c r="AX264" s="1233"/>
      <c r="AY264" s="1233"/>
      <c r="AZ264" s="1233"/>
      <c r="BA264" s="1233"/>
      <c r="BB264" s="1233"/>
      <c r="BC264" s="1233"/>
      <c r="BD264" s="1233"/>
      <c r="BE264" s="1233"/>
      <c r="BF264" s="1233"/>
      <c r="BG264" s="1233"/>
      <c r="BH264" s="1233"/>
      <c r="BI264" s="1233"/>
      <c r="BJ264" s="1233"/>
      <c r="BK264" s="1233"/>
      <c r="BL264" s="1233"/>
      <c r="BM264" s="1233"/>
      <c r="BN264" s="1233"/>
      <c r="BO264" s="1233"/>
      <c r="BP264" s="1233"/>
      <c r="BQ264" s="1233"/>
      <c r="BR264" s="1233"/>
      <c r="BS264" s="1233"/>
      <c r="BT264" s="1233"/>
      <c r="BU264" s="1233"/>
      <c r="BV264" s="1233"/>
      <c r="BW264" s="1233"/>
      <c r="BX264" s="1233"/>
      <c r="BY264" s="1233"/>
      <c r="BZ264" s="1233"/>
      <c r="CA264" s="1233"/>
      <c r="CB264" s="1233"/>
      <c r="CC264" s="1233"/>
      <c r="CD264" s="1233"/>
      <c r="CE264" s="1233"/>
      <c r="CF264" s="1233"/>
      <c r="CG264" s="1233"/>
      <c r="CH264" s="1233"/>
      <c r="CI264" s="1233"/>
      <c r="CJ264" s="1233"/>
      <c r="CK264" s="1233"/>
      <c r="CL264" s="1233"/>
      <c r="CM264" s="1233"/>
      <c r="CN264" s="1233"/>
      <c r="CO264" s="1233"/>
      <c r="CP264" s="1233"/>
      <c r="CQ264" s="1233"/>
      <c r="CR264" s="1233"/>
      <c r="CS264" s="1233"/>
      <c r="CT264" s="1233"/>
      <c r="CU264" s="1233"/>
      <c r="CV264" s="1233"/>
      <c r="CW264" s="1233"/>
    </row>
    <row r="265" spans="19:101" s="44" customFormat="1" x14ac:dyDescent="0.2">
      <c r="S265" s="1233"/>
      <c r="T265" s="1232"/>
      <c r="U265" s="1232"/>
      <c r="V265" s="1232"/>
      <c r="W265" s="1233"/>
      <c r="X265" s="1233"/>
      <c r="Y265" s="1233"/>
      <c r="Z265" s="1233"/>
      <c r="AA265" s="1233"/>
      <c r="AB265" s="1233"/>
      <c r="AC265" s="1233"/>
      <c r="AD265" s="1233"/>
      <c r="AE265" s="1233"/>
      <c r="AF265" s="1233"/>
      <c r="AG265" s="1233"/>
      <c r="AH265" s="1233"/>
      <c r="AI265" s="1233"/>
      <c r="AJ265" s="1233"/>
      <c r="AK265" s="1233"/>
      <c r="AL265" s="1233"/>
      <c r="AM265" s="1233"/>
      <c r="AN265" s="1233"/>
      <c r="AO265" s="1233"/>
      <c r="AP265" s="1233"/>
      <c r="AQ265" s="1233"/>
      <c r="AR265" s="1233"/>
      <c r="AS265" s="1233"/>
      <c r="AT265" s="1233"/>
      <c r="AU265" s="1233"/>
      <c r="AV265" s="1233"/>
      <c r="AW265" s="1233"/>
      <c r="AX265" s="1233"/>
      <c r="AY265" s="1233"/>
      <c r="AZ265" s="1233"/>
      <c r="BA265" s="1233"/>
      <c r="BB265" s="1233"/>
      <c r="BC265" s="1233"/>
      <c r="BD265" s="1233"/>
      <c r="BE265" s="1233"/>
      <c r="BF265" s="1233"/>
      <c r="BG265" s="1233"/>
      <c r="BH265" s="1233"/>
      <c r="BI265" s="1233"/>
      <c r="BJ265" s="1233"/>
      <c r="BK265" s="1233"/>
      <c r="BL265" s="1233"/>
      <c r="BM265" s="1233"/>
      <c r="BN265" s="1233"/>
      <c r="BO265" s="1233"/>
      <c r="BP265" s="1233"/>
      <c r="BQ265" s="1233"/>
      <c r="BR265" s="1233"/>
      <c r="BS265" s="1233"/>
      <c r="BT265" s="1233"/>
      <c r="BU265" s="1233"/>
      <c r="BV265" s="1233"/>
      <c r="BW265" s="1233"/>
      <c r="BX265" s="1233"/>
      <c r="BY265" s="1233"/>
      <c r="BZ265" s="1233"/>
      <c r="CA265" s="1233"/>
      <c r="CB265" s="1233"/>
      <c r="CC265" s="1233"/>
      <c r="CD265" s="1233"/>
      <c r="CE265" s="1233"/>
      <c r="CF265" s="1233"/>
      <c r="CG265" s="1233"/>
      <c r="CH265" s="1233"/>
      <c r="CI265" s="1233"/>
      <c r="CJ265" s="1233"/>
      <c r="CK265" s="1233"/>
      <c r="CL265" s="1233"/>
      <c r="CM265" s="1233"/>
      <c r="CN265" s="1233"/>
      <c r="CO265" s="1233"/>
      <c r="CP265" s="1233"/>
      <c r="CQ265" s="1233"/>
      <c r="CR265" s="1233"/>
      <c r="CS265" s="1233"/>
      <c r="CT265" s="1233"/>
      <c r="CU265" s="1233"/>
      <c r="CV265" s="1233"/>
      <c r="CW265" s="1233"/>
    </row>
    <row r="266" spans="19:101" s="44" customFormat="1" x14ac:dyDescent="0.2">
      <c r="S266" s="1233"/>
      <c r="T266" s="1232"/>
      <c r="U266" s="1232"/>
      <c r="V266" s="1232"/>
      <c r="W266" s="1233"/>
      <c r="X266" s="1233"/>
      <c r="Y266" s="1233"/>
      <c r="Z266" s="1233"/>
      <c r="AA266" s="1233"/>
      <c r="AB266" s="1233"/>
      <c r="AC266" s="1233"/>
      <c r="AD266" s="1233"/>
      <c r="AE266" s="1233"/>
      <c r="AF266" s="1233"/>
      <c r="AG266" s="1233"/>
      <c r="AH266" s="1233"/>
      <c r="AI266" s="1233"/>
      <c r="AJ266" s="1233"/>
      <c r="AK266" s="1233"/>
      <c r="AL266" s="1233"/>
      <c r="AM266" s="1233"/>
      <c r="AN266" s="1233"/>
      <c r="AO266" s="1233"/>
      <c r="AP266" s="1233"/>
      <c r="AQ266" s="1233"/>
      <c r="AR266" s="1233"/>
      <c r="AS266" s="1233"/>
      <c r="AT266" s="1233"/>
      <c r="AU266" s="1233"/>
      <c r="AV266" s="1233"/>
      <c r="AW266" s="1233"/>
      <c r="AX266" s="1233"/>
      <c r="AY266" s="1233"/>
      <c r="AZ266" s="1233"/>
      <c r="BA266" s="1233"/>
      <c r="BB266" s="1233"/>
      <c r="BC266" s="1233"/>
      <c r="BD266" s="1233"/>
      <c r="BE266" s="1233"/>
      <c r="BF266" s="1233"/>
      <c r="BG266" s="1233"/>
      <c r="BH266" s="1233"/>
      <c r="BI266" s="1233"/>
      <c r="BJ266" s="1233"/>
      <c r="BK266" s="1233"/>
      <c r="BL266" s="1233"/>
      <c r="BM266" s="1233"/>
      <c r="BN266" s="1233"/>
      <c r="BO266" s="1233"/>
      <c r="BP266" s="1233"/>
      <c r="BQ266" s="1233"/>
      <c r="BR266" s="1233"/>
      <c r="BS266" s="1233"/>
      <c r="BT266" s="1233"/>
      <c r="BU266" s="1233"/>
      <c r="BV266" s="1233"/>
      <c r="BW266" s="1233"/>
      <c r="BX266" s="1233"/>
      <c r="BY266" s="1233"/>
      <c r="BZ266" s="1233"/>
      <c r="CA266" s="1233"/>
      <c r="CB266" s="1233"/>
      <c r="CC266" s="1233"/>
      <c r="CD266" s="1233"/>
      <c r="CE266" s="1233"/>
      <c r="CF266" s="1233"/>
      <c r="CG266" s="1233"/>
      <c r="CH266" s="1233"/>
      <c r="CI266" s="1233"/>
      <c r="CJ266" s="1233"/>
      <c r="CK266" s="1233"/>
      <c r="CL266" s="1233"/>
      <c r="CM266" s="1233"/>
      <c r="CN266" s="1233"/>
      <c r="CO266" s="1233"/>
      <c r="CP266" s="1233"/>
      <c r="CQ266" s="1233"/>
      <c r="CR266" s="1233"/>
      <c r="CS266" s="1233"/>
      <c r="CT266" s="1233"/>
      <c r="CU266" s="1233"/>
      <c r="CV266" s="1233"/>
      <c r="CW266" s="1233"/>
    </row>
    <row r="267" spans="19:101" s="44" customFormat="1" x14ac:dyDescent="0.2">
      <c r="S267" s="1233"/>
      <c r="T267" s="1232"/>
      <c r="U267" s="1232"/>
      <c r="V267" s="1232"/>
      <c r="W267" s="1233"/>
      <c r="X267" s="1233"/>
      <c r="Y267" s="1233"/>
      <c r="Z267" s="1233"/>
      <c r="AA267" s="1233"/>
      <c r="AB267" s="1233"/>
      <c r="AC267" s="1233"/>
      <c r="AD267" s="1233"/>
      <c r="AE267" s="1233"/>
      <c r="AF267" s="1233"/>
      <c r="AG267" s="1233"/>
      <c r="AH267" s="1233"/>
      <c r="AI267" s="1233"/>
      <c r="AJ267" s="1233"/>
      <c r="AK267" s="1233"/>
      <c r="AL267" s="1233"/>
      <c r="AM267" s="1233"/>
      <c r="AN267" s="1233"/>
      <c r="AO267" s="1233"/>
      <c r="AP267" s="1233"/>
      <c r="AQ267" s="1233"/>
      <c r="AR267" s="1233"/>
      <c r="AS267" s="1233"/>
      <c r="AT267" s="1233"/>
      <c r="AU267" s="1233"/>
      <c r="AV267" s="1233"/>
      <c r="AW267" s="1233"/>
      <c r="AX267" s="1233"/>
      <c r="AY267" s="1233"/>
      <c r="AZ267" s="1233"/>
      <c r="BA267" s="1233"/>
      <c r="BB267" s="1233"/>
      <c r="BC267" s="1233"/>
      <c r="BD267" s="1233"/>
      <c r="BE267" s="1233"/>
      <c r="BF267" s="1233"/>
      <c r="BG267" s="1233"/>
      <c r="BH267" s="1233"/>
      <c r="BI267" s="1233"/>
      <c r="BJ267" s="1233"/>
      <c r="BK267" s="1233"/>
      <c r="BL267" s="1233"/>
      <c r="BM267" s="1233"/>
      <c r="BN267" s="1233"/>
      <c r="BO267" s="1233"/>
      <c r="BP267" s="1233"/>
      <c r="BQ267" s="1233"/>
      <c r="BR267" s="1233"/>
      <c r="BS267" s="1233"/>
      <c r="BT267" s="1233"/>
      <c r="BU267" s="1233"/>
      <c r="BV267" s="1233"/>
      <c r="BW267" s="1233"/>
      <c r="BX267" s="1233"/>
      <c r="BY267" s="1233"/>
      <c r="BZ267" s="1233"/>
      <c r="CA267" s="1233"/>
      <c r="CB267" s="1233"/>
      <c r="CC267" s="1233"/>
      <c r="CD267" s="1233"/>
      <c r="CE267" s="1233"/>
      <c r="CF267" s="1233"/>
      <c r="CG267" s="1233"/>
      <c r="CH267" s="1233"/>
      <c r="CI267" s="1233"/>
      <c r="CJ267" s="1233"/>
      <c r="CK267" s="1233"/>
      <c r="CL267" s="1233"/>
      <c r="CM267" s="1233"/>
      <c r="CN267" s="1233"/>
      <c r="CO267" s="1233"/>
      <c r="CP267" s="1233"/>
      <c r="CQ267" s="1233"/>
      <c r="CR267" s="1233"/>
      <c r="CS267" s="1233"/>
      <c r="CT267" s="1233"/>
      <c r="CU267" s="1233"/>
      <c r="CV267" s="1233"/>
      <c r="CW267" s="1233"/>
    </row>
    <row r="268" spans="19:101" s="44" customFormat="1" x14ac:dyDescent="0.2">
      <c r="S268" s="1233"/>
      <c r="T268" s="1232"/>
      <c r="U268" s="1232"/>
      <c r="V268" s="1232"/>
      <c r="W268" s="1233"/>
      <c r="X268" s="1233"/>
      <c r="Y268" s="1233"/>
      <c r="Z268" s="1233"/>
      <c r="AA268" s="1233"/>
      <c r="AB268" s="1233"/>
      <c r="AC268" s="1233"/>
      <c r="AD268" s="1233"/>
      <c r="AE268" s="1233"/>
      <c r="AF268" s="1233"/>
      <c r="AG268" s="1233"/>
      <c r="AH268" s="1233"/>
      <c r="AI268" s="1233"/>
      <c r="AJ268" s="1233"/>
      <c r="AK268" s="1233"/>
      <c r="AL268" s="1233"/>
      <c r="AM268" s="1233"/>
      <c r="AN268" s="1233"/>
      <c r="AO268" s="1233"/>
      <c r="AP268" s="1233"/>
      <c r="AQ268" s="1233"/>
      <c r="AR268" s="1233"/>
      <c r="AS268" s="1233"/>
      <c r="AT268" s="1233"/>
      <c r="AU268" s="1233"/>
      <c r="AV268" s="1233"/>
      <c r="AW268" s="1233"/>
      <c r="AX268" s="1233"/>
      <c r="AY268" s="1233"/>
      <c r="AZ268" s="1233"/>
      <c r="BA268" s="1233"/>
      <c r="BB268" s="1233"/>
      <c r="BC268" s="1233"/>
      <c r="BD268" s="1233"/>
      <c r="BE268" s="1233"/>
      <c r="BF268" s="1233"/>
      <c r="BG268" s="1233"/>
      <c r="BH268" s="1233"/>
      <c r="BI268" s="1233"/>
      <c r="BJ268" s="1233"/>
      <c r="BK268" s="1233"/>
      <c r="BL268" s="1233"/>
      <c r="BM268" s="1233"/>
      <c r="BN268" s="1233"/>
      <c r="BO268" s="1233"/>
      <c r="BP268" s="1233"/>
      <c r="BQ268" s="1233"/>
      <c r="BR268" s="1233"/>
      <c r="BS268" s="1233"/>
      <c r="BT268" s="1233"/>
      <c r="BU268" s="1233"/>
      <c r="BV268" s="1233"/>
      <c r="BW268" s="1233"/>
      <c r="BX268" s="1233"/>
      <c r="BY268" s="1233"/>
      <c r="BZ268" s="1233"/>
      <c r="CA268" s="1233"/>
      <c r="CB268" s="1233"/>
      <c r="CC268" s="1233"/>
      <c r="CD268" s="1233"/>
      <c r="CE268" s="1233"/>
      <c r="CF268" s="1233"/>
      <c r="CG268" s="1233"/>
      <c r="CH268" s="1233"/>
      <c r="CI268" s="1233"/>
      <c r="CJ268" s="1233"/>
      <c r="CK268" s="1233"/>
      <c r="CL268" s="1233"/>
      <c r="CM268" s="1233"/>
      <c r="CN268" s="1233"/>
      <c r="CO268" s="1233"/>
      <c r="CP268" s="1233"/>
      <c r="CQ268" s="1233"/>
      <c r="CR268" s="1233"/>
      <c r="CS268" s="1233"/>
      <c r="CT268" s="1233"/>
      <c r="CU268" s="1233"/>
      <c r="CV268" s="1233"/>
      <c r="CW268" s="1233"/>
    </row>
    <row r="269" spans="19:101" s="44" customFormat="1" x14ac:dyDescent="0.2">
      <c r="S269" s="1233"/>
      <c r="T269" s="1232"/>
      <c r="U269" s="1232"/>
      <c r="V269" s="1232"/>
      <c r="W269" s="1233"/>
      <c r="X269" s="1233"/>
      <c r="Y269" s="1233"/>
      <c r="Z269" s="1233"/>
      <c r="AA269" s="1233"/>
      <c r="AB269" s="1233"/>
      <c r="AC269" s="1233"/>
      <c r="AD269" s="1233"/>
      <c r="AE269" s="1233"/>
      <c r="AF269" s="1233"/>
      <c r="AG269" s="1233"/>
      <c r="AH269" s="1233"/>
      <c r="AI269" s="1233"/>
      <c r="AJ269" s="1233"/>
      <c r="AK269" s="1233"/>
      <c r="AL269" s="1233"/>
      <c r="AM269" s="1233"/>
      <c r="AN269" s="1233"/>
      <c r="AO269" s="1233"/>
      <c r="AP269" s="1233"/>
      <c r="AQ269" s="1233"/>
      <c r="AR269" s="1233"/>
      <c r="AS269" s="1233"/>
      <c r="AT269" s="1233"/>
      <c r="AU269" s="1233"/>
      <c r="AV269" s="1233"/>
      <c r="AW269" s="1233"/>
      <c r="AX269" s="1233"/>
      <c r="AY269" s="1233"/>
      <c r="AZ269" s="1233"/>
      <c r="BA269" s="1233"/>
      <c r="BB269" s="1233"/>
      <c r="BC269" s="1233"/>
      <c r="BD269" s="1233"/>
      <c r="BE269" s="1233"/>
      <c r="BF269" s="1233"/>
      <c r="BG269" s="1233"/>
      <c r="BH269" s="1233"/>
      <c r="BI269" s="1233"/>
      <c r="BJ269" s="1233"/>
      <c r="BK269" s="1233"/>
      <c r="BL269" s="1233"/>
      <c r="BM269" s="1233"/>
      <c r="BN269" s="1233"/>
      <c r="BO269" s="1233"/>
      <c r="BP269" s="1233"/>
      <c r="BQ269" s="1233"/>
      <c r="BR269" s="1233"/>
      <c r="BS269" s="1233"/>
      <c r="BT269" s="1233"/>
      <c r="BU269" s="1233"/>
      <c r="BV269" s="1233"/>
      <c r="BW269" s="1233"/>
      <c r="BX269" s="1233"/>
      <c r="BY269" s="1233"/>
      <c r="BZ269" s="1233"/>
      <c r="CA269" s="1233"/>
      <c r="CB269" s="1233"/>
      <c r="CC269" s="1233"/>
      <c r="CD269" s="1233"/>
      <c r="CE269" s="1233"/>
      <c r="CF269" s="1233"/>
      <c r="CG269" s="1233"/>
      <c r="CH269" s="1233"/>
      <c r="CI269" s="1233"/>
      <c r="CJ269" s="1233"/>
      <c r="CK269" s="1233"/>
      <c r="CL269" s="1233"/>
      <c r="CM269" s="1233"/>
      <c r="CN269" s="1233"/>
      <c r="CO269" s="1233"/>
      <c r="CP269" s="1233"/>
      <c r="CQ269" s="1233"/>
      <c r="CR269" s="1233"/>
      <c r="CS269" s="1233"/>
      <c r="CT269" s="1233"/>
      <c r="CU269" s="1233"/>
      <c r="CV269" s="1233"/>
      <c r="CW269" s="1233"/>
    </row>
    <row r="270" spans="19:101" s="44" customFormat="1" x14ac:dyDescent="0.2">
      <c r="S270" s="1233"/>
      <c r="T270" s="1232"/>
      <c r="U270" s="1232"/>
      <c r="V270" s="1232"/>
      <c r="W270" s="1233"/>
      <c r="X270" s="1233"/>
      <c r="Y270" s="1233"/>
      <c r="Z270" s="1233"/>
      <c r="AA270" s="1233"/>
      <c r="AB270" s="1233"/>
      <c r="AC270" s="1233"/>
      <c r="AD270" s="1233"/>
      <c r="AE270" s="1233"/>
      <c r="AF270" s="1233"/>
      <c r="AG270" s="1233"/>
      <c r="AH270" s="1233"/>
      <c r="AI270" s="1233"/>
      <c r="AJ270" s="1233"/>
      <c r="AK270" s="1233"/>
      <c r="AL270" s="1233"/>
      <c r="AM270" s="1233"/>
      <c r="AN270" s="1233"/>
      <c r="AO270" s="1233"/>
      <c r="AP270" s="1233"/>
      <c r="AQ270" s="1233"/>
      <c r="AR270" s="1233"/>
      <c r="AS270" s="1233"/>
      <c r="AT270" s="1233"/>
      <c r="AU270" s="1233"/>
      <c r="AV270" s="1233"/>
      <c r="AW270" s="1233"/>
      <c r="AX270" s="1233"/>
      <c r="AY270" s="1233"/>
      <c r="AZ270" s="1233"/>
      <c r="BA270" s="1233"/>
      <c r="BB270" s="1233"/>
      <c r="BC270" s="1233"/>
      <c r="BD270" s="1233"/>
      <c r="BE270" s="1233"/>
      <c r="BF270" s="1233"/>
      <c r="BG270" s="1233"/>
      <c r="BH270" s="1233"/>
      <c r="BI270" s="1233"/>
      <c r="BJ270" s="1233"/>
      <c r="BK270" s="1233"/>
      <c r="BL270" s="1233"/>
      <c r="BM270" s="1233"/>
      <c r="BN270" s="1233"/>
      <c r="BO270" s="1233"/>
      <c r="BP270" s="1233"/>
      <c r="BQ270" s="1233"/>
      <c r="BR270" s="1233"/>
      <c r="BS270" s="1233"/>
      <c r="BT270" s="1233"/>
      <c r="BU270" s="1233"/>
      <c r="BV270" s="1233"/>
      <c r="BW270" s="1233"/>
      <c r="BX270" s="1233"/>
      <c r="BY270" s="1233"/>
      <c r="BZ270" s="1233"/>
      <c r="CA270" s="1233"/>
      <c r="CB270" s="1233"/>
      <c r="CC270" s="1233"/>
      <c r="CD270" s="1233"/>
      <c r="CE270" s="1233"/>
      <c r="CF270" s="1233"/>
      <c r="CG270" s="1233"/>
      <c r="CH270" s="1233"/>
      <c r="CI270" s="1233"/>
      <c r="CJ270" s="1233"/>
      <c r="CK270" s="1233"/>
      <c r="CL270" s="1233"/>
      <c r="CM270" s="1233"/>
      <c r="CN270" s="1233"/>
      <c r="CO270" s="1233"/>
      <c r="CP270" s="1233"/>
      <c r="CQ270" s="1233"/>
      <c r="CR270" s="1233"/>
      <c r="CS270" s="1233"/>
      <c r="CT270" s="1233"/>
      <c r="CU270" s="1233"/>
      <c r="CV270" s="1233"/>
      <c r="CW270" s="1233"/>
    </row>
    <row r="271" spans="19:101" s="44" customFormat="1" x14ac:dyDescent="0.2">
      <c r="S271" s="1233"/>
      <c r="T271" s="1232"/>
      <c r="U271" s="1232"/>
      <c r="V271" s="1232"/>
      <c r="W271" s="1233"/>
      <c r="X271" s="1233"/>
      <c r="Y271" s="1233"/>
      <c r="Z271" s="1233"/>
      <c r="AA271" s="1233"/>
      <c r="AB271" s="1233"/>
      <c r="AC271" s="1233"/>
      <c r="AD271" s="1233"/>
      <c r="AE271" s="1233"/>
      <c r="AF271" s="1233"/>
      <c r="AG271" s="1233"/>
      <c r="AH271" s="1233"/>
      <c r="AI271" s="1233"/>
      <c r="AJ271" s="1233"/>
      <c r="AK271" s="1233"/>
      <c r="AL271" s="1233"/>
      <c r="AM271" s="1233"/>
      <c r="AN271" s="1233"/>
      <c r="AO271" s="1233"/>
      <c r="AP271" s="1233"/>
      <c r="AQ271" s="1233"/>
      <c r="AR271" s="1233"/>
      <c r="AS271" s="1233"/>
      <c r="AT271" s="1233"/>
      <c r="AU271" s="1233"/>
      <c r="AV271" s="1233"/>
      <c r="AW271" s="1233"/>
      <c r="AX271" s="1233"/>
      <c r="AY271" s="1233"/>
      <c r="AZ271" s="1233"/>
      <c r="BA271" s="1233"/>
      <c r="BB271" s="1233"/>
      <c r="BC271" s="1233"/>
      <c r="BD271" s="1233"/>
      <c r="BE271" s="1233"/>
      <c r="BF271" s="1233"/>
      <c r="BG271" s="1233"/>
      <c r="BH271" s="1233"/>
      <c r="BI271" s="1233"/>
      <c r="BJ271" s="1233"/>
      <c r="BK271" s="1233"/>
      <c r="BL271" s="1233"/>
      <c r="BM271" s="1233"/>
      <c r="BN271" s="1233"/>
      <c r="BO271" s="1233"/>
      <c r="BP271" s="1233"/>
      <c r="BQ271" s="1233"/>
      <c r="BR271" s="1233"/>
      <c r="BS271" s="1233"/>
      <c r="BT271" s="1233"/>
      <c r="BU271" s="1233"/>
      <c r="BV271" s="1233"/>
      <c r="BW271" s="1233"/>
      <c r="BX271" s="1233"/>
      <c r="BY271" s="1233"/>
      <c r="BZ271" s="1233"/>
      <c r="CA271" s="1233"/>
      <c r="CB271" s="1233"/>
      <c r="CC271" s="1233"/>
      <c r="CD271" s="1233"/>
      <c r="CE271" s="1233"/>
      <c r="CF271" s="1233"/>
      <c r="CG271" s="1233"/>
      <c r="CH271" s="1233"/>
      <c r="CI271" s="1233"/>
      <c r="CJ271" s="1233"/>
      <c r="CK271" s="1233"/>
      <c r="CL271" s="1233"/>
      <c r="CM271" s="1233"/>
      <c r="CN271" s="1233"/>
      <c r="CO271" s="1233"/>
      <c r="CP271" s="1233"/>
      <c r="CQ271" s="1233"/>
      <c r="CR271" s="1233"/>
      <c r="CS271" s="1233"/>
      <c r="CT271" s="1233"/>
      <c r="CU271" s="1233"/>
      <c r="CV271" s="1233"/>
      <c r="CW271" s="1233"/>
    </row>
    <row r="272" spans="19:101" s="44" customFormat="1" x14ac:dyDescent="0.2">
      <c r="S272" s="1233"/>
      <c r="T272" s="1232"/>
      <c r="U272" s="1232"/>
      <c r="V272" s="1232"/>
      <c r="W272" s="1233"/>
      <c r="X272" s="1233"/>
      <c r="Y272" s="1233"/>
      <c r="Z272" s="1233"/>
      <c r="AA272" s="1233"/>
      <c r="AB272" s="1233"/>
      <c r="AC272" s="1233"/>
      <c r="AD272" s="1233"/>
      <c r="AE272" s="1233"/>
      <c r="AF272" s="1233"/>
      <c r="AG272" s="1233"/>
      <c r="AH272" s="1233"/>
      <c r="AI272" s="1233"/>
      <c r="AJ272" s="1233"/>
      <c r="AK272" s="1233"/>
      <c r="AL272" s="1233"/>
      <c r="AM272" s="1233"/>
      <c r="AN272" s="1233"/>
      <c r="AO272" s="1233"/>
      <c r="AP272" s="1233"/>
      <c r="AQ272" s="1233"/>
      <c r="AR272" s="1233"/>
      <c r="AS272" s="1233"/>
      <c r="AT272" s="1233"/>
      <c r="AU272" s="1233"/>
      <c r="AV272" s="1233"/>
      <c r="AW272" s="1233"/>
      <c r="AX272" s="1233"/>
      <c r="AY272" s="1233"/>
      <c r="AZ272" s="1233"/>
      <c r="BA272" s="1233"/>
      <c r="BB272" s="1233"/>
      <c r="BC272" s="1233"/>
      <c r="BD272" s="1233"/>
      <c r="BE272" s="1233"/>
      <c r="BF272" s="1233"/>
      <c r="BG272" s="1233"/>
      <c r="BH272" s="1233"/>
      <c r="BI272" s="1233"/>
      <c r="BJ272" s="1233"/>
      <c r="BK272" s="1233"/>
      <c r="BL272" s="1233"/>
      <c r="BM272" s="1233"/>
      <c r="BN272" s="1233"/>
      <c r="BO272" s="1233"/>
      <c r="BP272" s="1233"/>
      <c r="BQ272" s="1233"/>
      <c r="BR272" s="1233"/>
      <c r="BS272" s="1233"/>
      <c r="BT272" s="1233"/>
      <c r="BU272" s="1233"/>
      <c r="BV272" s="1233"/>
      <c r="BW272" s="1233"/>
      <c r="BX272" s="1233"/>
      <c r="BY272" s="1233"/>
      <c r="BZ272" s="1233"/>
      <c r="CA272" s="1233"/>
      <c r="CB272" s="1233"/>
      <c r="CC272" s="1233"/>
      <c r="CD272" s="1233"/>
      <c r="CE272" s="1233"/>
      <c r="CF272" s="1233"/>
      <c r="CG272" s="1233"/>
      <c r="CH272" s="1233"/>
      <c r="CI272" s="1233"/>
      <c r="CJ272" s="1233"/>
      <c r="CK272" s="1233"/>
      <c r="CL272" s="1233"/>
      <c r="CM272" s="1233"/>
      <c r="CN272" s="1233"/>
      <c r="CO272" s="1233"/>
      <c r="CP272" s="1233"/>
      <c r="CQ272" s="1233"/>
      <c r="CR272" s="1233"/>
      <c r="CS272" s="1233"/>
      <c r="CT272" s="1233"/>
      <c r="CU272" s="1233"/>
      <c r="CV272" s="1233"/>
      <c r="CW272" s="1233"/>
    </row>
    <row r="273" spans="19:101" s="44" customFormat="1" x14ac:dyDescent="0.2">
      <c r="S273" s="1233"/>
      <c r="T273" s="1232"/>
      <c r="U273" s="1232"/>
      <c r="V273" s="1232"/>
      <c r="W273" s="1233"/>
      <c r="X273" s="1233"/>
      <c r="Y273" s="1233"/>
      <c r="Z273" s="1233"/>
      <c r="AA273" s="1233"/>
      <c r="AB273" s="1233"/>
      <c r="AC273" s="1233"/>
      <c r="AD273" s="1233"/>
      <c r="AE273" s="1233"/>
      <c r="AF273" s="1233"/>
      <c r="AG273" s="1233"/>
      <c r="AH273" s="1233"/>
      <c r="AI273" s="1233"/>
      <c r="AJ273" s="1233"/>
      <c r="AK273" s="1233"/>
      <c r="AL273" s="1233"/>
      <c r="AM273" s="1233"/>
      <c r="AN273" s="1233"/>
      <c r="AO273" s="1233"/>
      <c r="AP273" s="1233"/>
      <c r="AQ273" s="1233"/>
      <c r="AR273" s="1233"/>
      <c r="AS273" s="1233"/>
      <c r="AT273" s="1233"/>
      <c r="AU273" s="1233"/>
      <c r="AV273" s="1233"/>
      <c r="AW273" s="1233"/>
      <c r="AX273" s="1233"/>
      <c r="AY273" s="1233"/>
      <c r="AZ273" s="1233"/>
      <c r="BA273" s="1233"/>
      <c r="BB273" s="1233"/>
      <c r="BC273" s="1233"/>
      <c r="BD273" s="1233"/>
      <c r="BE273" s="1233"/>
      <c r="BF273" s="1233"/>
      <c r="BG273" s="1233"/>
      <c r="BH273" s="1233"/>
      <c r="BI273" s="1233"/>
      <c r="BJ273" s="1233"/>
      <c r="BK273" s="1233"/>
      <c r="BL273" s="1233"/>
      <c r="BM273" s="1233"/>
      <c r="BN273" s="1233"/>
      <c r="BO273" s="1233"/>
      <c r="BP273" s="1233"/>
      <c r="BQ273" s="1233"/>
      <c r="BR273" s="1233"/>
      <c r="BS273" s="1233"/>
      <c r="BT273" s="1233"/>
      <c r="BU273" s="1233"/>
      <c r="BV273" s="1233"/>
      <c r="BW273" s="1233"/>
      <c r="BX273" s="1233"/>
      <c r="BY273" s="1233"/>
      <c r="BZ273" s="1233"/>
      <c r="CA273" s="1233"/>
      <c r="CB273" s="1233"/>
      <c r="CC273" s="1233"/>
      <c r="CD273" s="1233"/>
      <c r="CE273" s="1233"/>
      <c r="CF273" s="1233"/>
      <c r="CG273" s="1233"/>
      <c r="CH273" s="1233"/>
      <c r="CI273" s="1233"/>
      <c r="CJ273" s="1233"/>
      <c r="CK273" s="1233"/>
      <c r="CL273" s="1233"/>
      <c r="CM273" s="1233"/>
      <c r="CN273" s="1233"/>
      <c r="CO273" s="1233"/>
      <c r="CP273" s="1233"/>
      <c r="CQ273" s="1233"/>
      <c r="CR273" s="1233"/>
      <c r="CS273" s="1233"/>
      <c r="CT273" s="1233"/>
      <c r="CU273" s="1233"/>
      <c r="CV273" s="1233"/>
      <c r="CW273" s="1233"/>
    </row>
    <row r="274" spans="19:101" s="44" customFormat="1" x14ac:dyDescent="0.2">
      <c r="S274" s="1233"/>
      <c r="T274" s="1232"/>
      <c r="U274" s="1232"/>
      <c r="V274" s="1232"/>
      <c r="W274" s="1233"/>
      <c r="X274" s="1233"/>
      <c r="Y274" s="1233"/>
      <c r="Z274" s="1233"/>
      <c r="AA274" s="1233"/>
      <c r="AB274" s="1233"/>
      <c r="AC274" s="1233"/>
      <c r="AD274" s="1233"/>
      <c r="AE274" s="1233"/>
      <c r="AF274" s="1233"/>
      <c r="AG274" s="1233"/>
      <c r="AH274" s="1233"/>
      <c r="AI274" s="1233"/>
      <c r="AJ274" s="1233"/>
      <c r="AK274" s="1233"/>
      <c r="AL274" s="1233"/>
      <c r="AM274" s="1233"/>
      <c r="AN274" s="1233"/>
      <c r="AO274" s="1233"/>
      <c r="AP274" s="1233"/>
      <c r="AQ274" s="1233"/>
      <c r="AR274" s="1233"/>
      <c r="AS274" s="1233"/>
      <c r="AT274" s="1233"/>
      <c r="AU274" s="1233"/>
      <c r="AV274" s="1233"/>
      <c r="AW274" s="1233"/>
      <c r="AX274" s="1233"/>
      <c r="AY274" s="1233"/>
      <c r="AZ274" s="1233"/>
      <c r="BA274" s="1233"/>
      <c r="BB274" s="1233"/>
      <c r="BC274" s="1233"/>
      <c r="BD274" s="1233"/>
      <c r="BE274" s="1233"/>
      <c r="BF274" s="1233"/>
      <c r="BG274" s="1233"/>
      <c r="BH274" s="1233"/>
      <c r="BI274" s="1233"/>
      <c r="BJ274" s="1233"/>
      <c r="BK274" s="1233"/>
      <c r="BL274" s="1233"/>
      <c r="BM274" s="1233"/>
      <c r="BN274" s="1233"/>
      <c r="BO274" s="1233"/>
      <c r="BP274" s="1233"/>
      <c r="BQ274" s="1233"/>
      <c r="BR274" s="1233"/>
      <c r="BS274" s="1233"/>
      <c r="BT274" s="1233"/>
      <c r="BU274" s="1233"/>
      <c r="BV274" s="1233"/>
      <c r="BW274" s="1233"/>
      <c r="BX274" s="1233"/>
      <c r="BY274" s="1233"/>
      <c r="BZ274" s="1233"/>
      <c r="CA274" s="1233"/>
      <c r="CB274" s="1233"/>
      <c r="CC274" s="1233"/>
      <c r="CD274" s="1233"/>
      <c r="CE274" s="1233"/>
      <c r="CF274" s="1233"/>
      <c r="CG274" s="1233"/>
      <c r="CH274" s="1233"/>
      <c r="CI274" s="1233"/>
      <c r="CJ274" s="1233"/>
      <c r="CK274" s="1233"/>
      <c r="CL274" s="1233"/>
      <c r="CM274" s="1233"/>
      <c r="CN274" s="1233"/>
      <c r="CO274" s="1233"/>
      <c r="CP274" s="1233"/>
      <c r="CQ274" s="1233"/>
      <c r="CR274" s="1233"/>
      <c r="CS274" s="1233"/>
      <c r="CT274" s="1233"/>
      <c r="CU274" s="1233"/>
      <c r="CV274" s="1233"/>
      <c r="CW274" s="1233"/>
    </row>
    <row r="275" spans="19:101" s="44" customFormat="1" x14ac:dyDescent="0.2">
      <c r="S275" s="1233"/>
      <c r="T275" s="1232"/>
      <c r="U275" s="1232"/>
      <c r="V275" s="1232"/>
      <c r="W275" s="1233"/>
      <c r="X275" s="1233"/>
      <c r="Y275" s="1233"/>
      <c r="Z275" s="1233"/>
      <c r="AA275" s="1233"/>
      <c r="AB275" s="1233"/>
      <c r="AC275" s="1233"/>
      <c r="AD275" s="1233"/>
      <c r="AE275" s="1233"/>
      <c r="AF275" s="1233"/>
      <c r="AG275" s="1233"/>
      <c r="AH275" s="1233"/>
      <c r="AI275" s="1233"/>
      <c r="AJ275" s="1233"/>
      <c r="AK275" s="1233"/>
      <c r="AL275" s="1233"/>
      <c r="AM275" s="1233"/>
      <c r="AN275" s="1233"/>
      <c r="AO275" s="1233"/>
      <c r="AP275" s="1233"/>
      <c r="AQ275" s="1233"/>
      <c r="AR275" s="1233"/>
      <c r="AS275" s="1233"/>
      <c r="AT275" s="1233"/>
      <c r="AU275" s="1233"/>
      <c r="AV275" s="1233"/>
      <c r="AW275" s="1233"/>
      <c r="AX275" s="1233"/>
      <c r="AY275" s="1233"/>
      <c r="AZ275" s="1233"/>
      <c r="BA275" s="1233"/>
      <c r="BB275" s="1233"/>
      <c r="BC275" s="1233"/>
      <c r="BD275" s="1233"/>
      <c r="BE275" s="1233"/>
      <c r="BF275" s="1233"/>
      <c r="BG275" s="1233"/>
      <c r="BH275" s="1233"/>
      <c r="BI275" s="1233"/>
      <c r="BJ275" s="1233"/>
      <c r="BK275" s="1233"/>
      <c r="BL275" s="1233"/>
      <c r="BM275" s="1233"/>
      <c r="BN275" s="1233"/>
      <c r="BO275" s="1233"/>
      <c r="BP275" s="1233"/>
      <c r="BQ275" s="1233"/>
      <c r="BR275" s="1233"/>
      <c r="BS275" s="1233"/>
      <c r="BT275" s="1233"/>
      <c r="BU275" s="1233"/>
      <c r="BV275" s="1233"/>
      <c r="BW275" s="1233"/>
      <c r="BX275" s="1233"/>
      <c r="BY275" s="1233"/>
      <c r="BZ275" s="1233"/>
      <c r="CA275" s="1233"/>
      <c r="CB275" s="1233"/>
      <c r="CC275" s="1233"/>
      <c r="CD275" s="1233"/>
      <c r="CE275" s="1233"/>
      <c r="CF275" s="1233"/>
      <c r="CG275" s="1233"/>
      <c r="CH275" s="1233"/>
      <c r="CI275" s="1233"/>
      <c r="CJ275" s="1233"/>
      <c r="CK275" s="1233"/>
      <c r="CL275" s="1233"/>
      <c r="CM275" s="1233"/>
      <c r="CN275" s="1233"/>
      <c r="CO275" s="1233"/>
      <c r="CP275" s="1233"/>
      <c r="CQ275" s="1233"/>
      <c r="CR275" s="1233"/>
      <c r="CS275" s="1233"/>
      <c r="CT275" s="1233"/>
      <c r="CU275" s="1233"/>
      <c r="CV275" s="1233"/>
      <c r="CW275" s="1233"/>
    </row>
  </sheetData>
  <mergeCells count="42">
    <mergeCell ref="O74:P74"/>
    <mergeCell ref="D76:H79"/>
    <mergeCell ref="H120:I120"/>
    <mergeCell ref="J120:K120"/>
    <mergeCell ref="D86:H89"/>
    <mergeCell ref="E96:J96"/>
    <mergeCell ref="E97:H99"/>
    <mergeCell ref="E100:H102"/>
    <mergeCell ref="E103:H108"/>
    <mergeCell ref="E109:H113"/>
    <mergeCell ref="BX21:BY21"/>
    <mergeCell ref="BZ21:CA21"/>
    <mergeCell ref="D81:H84"/>
    <mergeCell ref="C31:H31"/>
    <mergeCell ref="J31:O31"/>
    <mergeCell ref="D32:H32"/>
    <mergeCell ref="J32:O32"/>
    <mergeCell ref="D33:H36"/>
    <mergeCell ref="K33:O35"/>
    <mergeCell ref="K36:O38"/>
    <mergeCell ref="D37:H40"/>
    <mergeCell ref="K39:O42"/>
    <mergeCell ref="D41:H43"/>
    <mergeCell ref="K55:O57"/>
    <mergeCell ref="C60:E60"/>
    <mergeCell ref="K73:N74"/>
    <mergeCell ref="W22:W23"/>
    <mergeCell ref="C3:H3"/>
    <mergeCell ref="J3:O3"/>
    <mergeCell ref="D5:H8"/>
    <mergeCell ref="K5:O8"/>
    <mergeCell ref="D9:H11"/>
    <mergeCell ref="K9:O11"/>
    <mergeCell ref="D12:H14"/>
    <mergeCell ref="K12:O15"/>
    <mergeCell ref="D15:H15"/>
    <mergeCell ref="AM2:AN2"/>
    <mergeCell ref="M1:P1"/>
    <mergeCell ref="D2:H2"/>
    <mergeCell ref="W2:X2"/>
    <mergeCell ref="Y2:Z2"/>
    <mergeCell ref="AK2:AL2"/>
  </mergeCells>
  <printOptions horizontalCentered="1"/>
  <pageMargins left="0" right="0"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S87"/>
  <sheetViews>
    <sheetView showRuler="0" zoomScaleNormal="100" workbookViewId="0"/>
  </sheetViews>
  <sheetFormatPr defaultColWidth="9.140625" defaultRowHeight="12.75" x14ac:dyDescent="0.2"/>
  <cols>
    <col min="1" max="1" width="1" style="58" customWidth="1"/>
    <col min="2" max="2" width="2.5703125" style="58" customWidth="1"/>
    <col min="3" max="3" width="2.28515625" style="58" customWidth="1"/>
    <col min="4" max="8" width="8.7109375" style="58" customWidth="1"/>
    <col min="9" max="9" width="2" style="58" customWidth="1"/>
    <col min="10" max="10" width="2.28515625" style="58" customWidth="1"/>
    <col min="11" max="15" width="8.7109375" style="58" customWidth="1"/>
    <col min="16" max="16" width="2.5703125" style="58" customWidth="1"/>
    <col min="17" max="17" width="1" style="58" customWidth="1"/>
    <col min="18" max="18" width="17.28515625" style="44" customWidth="1"/>
    <col min="19" max="19" width="20.7109375" style="44" customWidth="1"/>
    <col min="20" max="20" width="8.28515625" style="44" customWidth="1"/>
    <col min="21" max="21" width="7" style="44" customWidth="1"/>
    <col min="22" max="22" width="13" style="44" customWidth="1"/>
    <col min="23" max="23" width="9.5703125" style="44" bestFit="1" customWidth="1"/>
    <col min="24" max="24" width="17.85546875" style="44" customWidth="1"/>
    <col min="25" max="25" width="10.5703125" style="44" bestFit="1" customWidth="1"/>
    <col min="26" max="28" width="9.140625" style="44"/>
    <col min="29" max="29" width="11.85546875" style="44" customWidth="1"/>
    <col min="30" max="45" width="9.140625" style="44"/>
    <col min="46" max="16384" width="9.140625" style="58"/>
  </cols>
  <sheetData>
    <row r="1" spans="1:26" ht="13.5" customHeight="1" x14ac:dyDescent="0.2">
      <c r="A1" s="386"/>
      <c r="B1" s="1940" t="s">
        <v>507</v>
      </c>
      <c r="C1" s="1940"/>
      <c r="D1" s="1940"/>
      <c r="E1" s="1940"/>
      <c r="F1" s="1940"/>
      <c r="G1" s="1348"/>
      <c r="H1" s="1230"/>
      <c r="I1" s="1230"/>
      <c r="J1" s="1230"/>
      <c r="K1" s="1230"/>
      <c r="L1" s="1230"/>
      <c r="M1" s="1230"/>
      <c r="N1" s="1230"/>
      <c r="O1" s="1230"/>
      <c r="P1" s="1230"/>
      <c r="Q1" s="4"/>
      <c r="R1" s="1033"/>
      <c r="S1" s="1668"/>
    </row>
    <row r="2" spans="1:26" ht="16.5" customHeight="1" x14ac:dyDescent="0.2">
      <c r="A2" s="386"/>
      <c r="B2" s="1236"/>
      <c r="C2" s="1917"/>
      <c r="D2" s="1917"/>
      <c r="E2" s="1917"/>
      <c r="F2" s="1917"/>
      <c r="G2" s="1917"/>
      <c r="H2" s="1917"/>
      <c r="I2" s="1237"/>
      <c r="J2" s="1237"/>
      <c r="K2" s="1237"/>
      <c r="L2" s="1237"/>
      <c r="M2" s="1237"/>
      <c r="N2" s="1237"/>
      <c r="O2" s="386"/>
      <c r="P2" s="1349"/>
      <c r="Q2" s="2"/>
    </row>
    <row r="3" spans="1:26" ht="27" customHeight="1" x14ac:dyDescent="0.2">
      <c r="A3" s="386"/>
      <c r="B3" s="1237"/>
      <c r="C3" s="1941" t="s">
        <v>716</v>
      </c>
      <c r="D3" s="1941"/>
      <c r="E3" s="1941"/>
      <c r="F3" s="1941"/>
      <c r="G3" s="1941"/>
      <c r="H3" s="1604"/>
      <c r="I3" s="1241"/>
      <c r="J3" s="1942" t="s">
        <v>508</v>
      </c>
      <c r="K3" s="1942"/>
      <c r="L3" s="1943"/>
      <c r="M3" s="1943"/>
      <c r="N3" s="1943"/>
      <c r="O3" s="1943"/>
      <c r="P3" s="1350"/>
      <c r="Q3" s="2"/>
      <c r="R3" s="1944"/>
      <c r="S3" s="1944"/>
      <c r="T3" s="1692"/>
      <c r="V3" s="1351"/>
      <c r="W3" s="1669"/>
      <c r="X3" s="1644"/>
    </row>
    <row r="4" spans="1:26" ht="15.75" customHeight="1" x14ac:dyDescent="0.2">
      <c r="A4" s="386"/>
      <c r="B4" s="1237"/>
      <c r="C4" s="1352"/>
      <c r="D4" s="1352"/>
      <c r="E4" s="1352"/>
      <c r="F4" s="1352"/>
      <c r="G4" s="1603"/>
      <c r="H4" s="1603"/>
      <c r="I4" s="1241"/>
      <c r="J4" s="1352"/>
      <c r="K4" s="1352"/>
      <c r="L4" s="1352"/>
      <c r="M4" s="1352"/>
      <c r="N4" s="1946"/>
      <c r="O4" s="1946"/>
      <c r="P4" s="1350"/>
      <c r="Q4" s="2"/>
      <c r="R4" s="1274"/>
      <c r="S4" s="1274"/>
      <c r="T4" s="1693"/>
      <c r="U4" s="1358"/>
      <c r="V4" s="1670"/>
      <c r="W4" s="1671"/>
      <c r="X4" s="1672"/>
    </row>
    <row r="5" spans="1:26" ht="13.5" customHeight="1" x14ac:dyDescent="0.2">
      <c r="A5" s="386"/>
      <c r="B5" s="1237"/>
      <c r="C5" s="1353" t="s">
        <v>501</v>
      </c>
      <c r="D5" s="1920" t="s">
        <v>717</v>
      </c>
      <c r="E5" s="1920"/>
      <c r="F5" s="1920"/>
      <c r="G5" s="1920"/>
      <c r="H5" s="1920"/>
      <c r="I5" s="1241"/>
      <c r="J5" s="1353" t="s">
        <v>501</v>
      </c>
      <c r="K5" s="1920" t="s">
        <v>509</v>
      </c>
      <c r="L5" s="1945"/>
      <c r="M5" s="1945"/>
      <c r="N5" s="1945"/>
      <c r="O5" s="1945"/>
      <c r="P5" s="1350"/>
      <c r="Q5" s="2"/>
      <c r="R5" s="1694"/>
      <c r="S5" s="1274"/>
      <c r="T5" s="1693"/>
      <c r="U5" s="1673"/>
      <c r="V5" s="1233"/>
      <c r="W5" s="1283"/>
      <c r="X5" s="1673"/>
    </row>
    <row r="6" spans="1:26" ht="13.5" customHeight="1" x14ac:dyDescent="0.2">
      <c r="A6" s="386"/>
      <c r="B6" s="1237"/>
      <c r="C6" s="1327"/>
      <c r="D6" s="1920"/>
      <c r="E6" s="1920"/>
      <c r="F6" s="1920"/>
      <c r="G6" s="1920"/>
      <c r="H6" s="1920"/>
      <c r="I6" s="1241"/>
      <c r="J6" s="1327"/>
      <c r="K6" s="1945"/>
      <c r="L6" s="1945"/>
      <c r="M6" s="1945"/>
      <c r="N6" s="1945"/>
      <c r="O6" s="1945"/>
      <c r="P6" s="1350"/>
      <c r="Q6" s="2"/>
      <c r="R6" s="1694"/>
      <c r="S6" s="1274"/>
      <c r="T6" s="1693"/>
      <c r="U6" s="1673"/>
      <c r="V6" s="1233"/>
      <c r="W6" s="1233"/>
      <c r="X6" s="1673"/>
    </row>
    <row r="7" spans="1:26" ht="13.5" customHeight="1" x14ac:dyDescent="0.2">
      <c r="A7" s="386"/>
      <c r="B7" s="1237"/>
      <c r="C7" s="1327"/>
      <c r="D7" s="1920"/>
      <c r="E7" s="1920"/>
      <c r="F7" s="1920"/>
      <c r="G7" s="1920"/>
      <c r="H7" s="1920"/>
      <c r="I7" s="1304"/>
      <c r="J7" s="1327"/>
      <c r="K7" s="1945"/>
      <c r="L7" s="1945"/>
      <c r="M7" s="1945"/>
      <c r="N7" s="1945"/>
      <c r="O7" s="1945"/>
      <c r="P7" s="1350"/>
      <c r="Q7" s="2"/>
      <c r="R7" s="1694"/>
      <c r="S7" s="1274"/>
      <c r="T7" s="1693"/>
      <c r="U7" s="1673"/>
      <c r="V7" s="1233"/>
      <c r="W7" s="1280"/>
      <c r="X7" s="1673"/>
      <c r="Y7" s="1674"/>
      <c r="Z7" s="1675"/>
    </row>
    <row r="8" spans="1:26" ht="13.5" customHeight="1" x14ac:dyDescent="0.2">
      <c r="A8" s="386"/>
      <c r="B8" s="1237"/>
      <c r="C8" s="1353" t="s">
        <v>501</v>
      </c>
      <c r="D8" s="1920" t="s">
        <v>718</v>
      </c>
      <c r="E8" s="1920"/>
      <c r="F8" s="1920"/>
      <c r="G8" s="1920"/>
      <c r="H8" s="1920"/>
      <c r="I8" s="1304"/>
      <c r="J8" s="1353" t="s">
        <v>501</v>
      </c>
      <c r="K8" s="1920" t="s">
        <v>510</v>
      </c>
      <c r="L8" s="1945"/>
      <c r="M8" s="1945"/>
      <c r="N8" s="1945"/>
      <c r="O8" s="1945"/>
      <c r="P8" s="1354"/>
      <c r="Q8" s="2"/>
      <c r="R8" s="1694"/>
      <c r="S8" s="1274"/>
      <c r="T8" s="1693"/>
      <c r="U8" s="1673"/>
      <c r="V8" s="1233"/>
      <c r="W8" s="1280"/>
      <c r="X8" s="1673"/>
      <c r="Y8" s="1676"/>
      <c r="Z8" s="1675"/>
    </row>
    <row r="9" spans="1:26" ht="13.5" customHeight="1" x14ac:dyDescent="0.2">
      <c r="A9" s="386"/>
      <c r="B9" s="1237"/>
      <c r="C9" s="1355"/>
      <c r="D9" s="1920"/>
      <c r="E9" s="1920"/>
      <c r="F9" s="1920"/>
      <c r="G9" s="1920"/>
      <c r="H9" s="1920"/>
      <c r="I9" s="1304"/>
      <c r="J9" s="1355"/>
      <c r="K9" s="1945"/>
      <c r="L9" s="1945"/>
      <c r="M9" s="1945"/>
      <c r="N9" s="1945"/>
      <c r="O9" s="1945"/>
      <c r="P9" s="1354"/>
      <c r="Q9" s="2"/>
      <c r="R9" s="1694"/>
      <c r="S9" s="1274"/>
      <c r="T9" s="1693"/>
      <c r="U9" s="1673"/>
      <c r="V9" s="1673"/>
      <c r="W9" s="1673"/>
      <c r="X9" s="1673"/>
      <c r="Y9" s="1677"/>
      <c r="Z9" s="1675"/>
    </row>
    <row r="10" spans="1:26" ht="13.5" customHeight="1" x14ac:dyDescent="0.2">
      <c r="A10" s="386"/>
      <c r="B10" s="1237"/>
      <c r="C10" s="1355"/>
      <c r="D10" s="1920"/>
      <c r="E10" s="1920"/>
      <c r="F10" s="1920"/>
      <c r="G10" s="1920"/>
      <c r="H10" s="1920"/>
      <c r="I10" s="1304"/>
      <c r="J10" s="1355"/>
      <c r="K10" s="1945"/>
      <c r="L10" s="1945"/>
      <c r="M10" s="1945"/>
      <c r="N10" s="1945"/>
      <c r="O10" s="1945"/>
      <c r="P10" s="1354"/>
      <c r="Q10" s="2">
        <f>SUM(Q11:Q17)</f>
        <v>0</v>
      </c>
      <c r="R10" s="1694"/>
      <c r="S10" s="1274"/>
      <c r="T10" s="1693"/>
      <c r="U10" s="1359"/>
      <c r="V10" s="1251"/>
      <c r="W10" s="1233"/>
    </row>
    <row r="11" spans="1:26" ht="13.5" customHeight="1" x14ac:dyDescent="0.2">
      <c r="A11" s="386"/>
      <c r="B11" s="1237"/>
      <c r="C11" s="386"/>
      <c r="D11" s="1920"/>
      <c r="E11" s="1920"/>
      <c r="F11" s="1920"/>
      <c r="G11" s="1920"/>
      <c r="H11" s="1920"/>
      <c r="I11" s="1304"/>
      <c r="J11" s="1355"/>
      <c r="K11" s="1945"/>
      <c r="L11" s="1945"/>
      <c r="M11" s="1945"/>
      <c r="N11" s="1945"/>
      <c r="O11" s="1945"/>
      <c r="P11" s="1354"/>
      <c r="Q11" s="2"/>
      <c r="R11" s="1694"/>
      <c r="S11" s="1233"/>
      <c r="T11" s="1693"/>
      <c r="U11" s="1233"/>
      <c r="V11" s="1233"/>
      <c r="W11" s="1233"/>
      <c r="X11" s="1280"/>
      <c r="Y11" s="1233"/>
      <c r="Z11" s="1233"/>
    </row>
    <row r="12" spans="1:26" ht="13.5" customHeight="1" x14ac:dyDescent="0.2">
      <c r="A12" s="386"/>
      <c r="B12" s="1237"/>
      <c r="C12" s="1947" t="s">
        <v>501</v>
      </c>
      <c r="D12" s="1920" t="s">
        <v>719</v>
      </c>
      <c r="E12" s="1920"/>
      <c r="F12" s="1920"/>
      <c r="G12" s="1920"/>
      <c r="H12" s="1920"/>
      <c r="I12" s="1241"/>
      <c r="J12" s="1355"/>
      <c r="K12" s="1945"/>
      <c r="L12" s="1945"/>
      <c r="M12" s="1945"/>
      <c r="N12" s="1945"/>
      <c r="O12" s="1945"/>
      <c r="P12" s="1354"/>
      <c r="Q12" s="2"/>
      <c r="R12" s="1695"/>
      <c r="S12" s="1695"/>
      <c r="T12" s="1696"/>
      <c r="U12" s="1233"/>
      <c r="V12" s="1233"/>
      <c r="W12" s="1233"/>
      <c r="X12" s="1356"/>
      <c r="Y12" s="1233"/>
      <c r="Z12" s="1233"/>
    </row>
    <row r="13" spans="1:26" ht="13.5" customHeight="1" x14ac:dyDescent="0.2">
      <c r="A13" s="386"/>
      <c r="B13" s="1237"/>
      <c r="C13" s="1947"/>
      <c r="D13" s="1920"/>
      <c r="E13" s="1920"/>
      <c r="F13" s="1920"/>
      <c r="G13" s="1920"/>
      <c r="H13" s="1920"/>
      <c r="I13" s="1241"/>
      <c r="J13" s="1355"/>
      <c r="K13" s="1945"/>
      <c r="L13" s="1945"/>
      <c r="M13" s="1945"/>
      <c r="N13" s="1945"/>
      <c r="O13" s="1945"/>
      <c r="P13" s="1354"/>
      <c r="Q13" s="2"/>
      <c r="R13" s="1274"/>
      <c r="S13" s="1274"/>
      <c r="T13" s="1693"/>
      <c r="U13" s="1693"/>
      <c r="V13" s="1289"/>
      <c r="W13" s="1233"/>
      <c r="X13" s="1356"/>
      <c r="Y13" s="1233"/>
      <c r="Z13" s="1233"/>
    </row>
    <row r="14" spans="1:26" ht="13.5" customHeight="1" x14ac:dyDescent="0.2">
      <c r="A14" s="386"/>
      <c r="B14" s="1237"/>
      <c r="C14" s="1947"/>
      <c r="D14" s="1920"/>
      <c r="E14" s="1920"/>
      <c r="F14" s="1920"/>
      <c r="G14" s="1920"/>
      <c r="H14" s="1920"/>
      <c r="I14" s="1241"/>
      <c r="J14" s="1355"/>
      <c r="K14" s="1355"/>
      <c r="L14" s="1355"/>
      <c r="M14" s="1355"/>
      <c r="N14" s="1355"/>
      <c r="O14" s="1355"/>
      <c r="P14" s="1354"/>
      <c r="Q14" s="2"/>
      <c r="R14" s="1274"/>
      <c r="S14" s="1274"/>
      <c r="T14" s="1694"/>
      <c r="U14" s="1243"/>
      <c r="V14" s="1243"/>
      <c r="W14" s="1243"/>
      <c r="X14" s="1233"/>
      <c r="Y14" s="1233"/>
      <c r="Z14" s="1233"/>
    </row>
    <row r="15" spans="1:26" ht="13.5" customHeight="1" x14ac:dyDescent="0.2">
      <c r="A15" s="386"/>
      <c r="B15" s="1237"/>
      <c r="C15" s="1366"/>
      <c r="D15" s="1256"/>
      <c r="E15" s="1256"/>
      <c r="F15" s="1256"/>
      <c r="G15" s="1256"/>
      <c r="H15" s="1256"/>
      <c r="I15" s="1241"/>
      <c r="J15" s="1355"/>
      <c r="K15" s="1355"/>
      <c r="L15" s="1355"/>
      <c r="M15" s="1355"/>
      <c r="N15" s="1355"/>
      <c r="O15" s="1355"/>
      <c r="P15" s="1354"/>
      <c r="Q15" s="2"/>
      <c r="R15" s="1274"/>
      <c r="S15" s="1243"/>
      <c r="T15" s="1697"/>
      <c r="U15" s="1357"/>
      <c r="V15" s="1357"/>
      <c r="W15" s="1357"/>
      <c r="X15" s="1358"/>
      <c r="Y15" s="1233"/>
      <c r="Z15" s="1233"/>
    </row>
    <row r="16" spans="1:26" ht="13.5" customHeight="1" x14ac:dyDescent="0.2">
      <c r="A16" s="386"/>
      <c r="B16" s="1237"/>
      <c r="C16" s="1324"/>
      <c r="D16" s="1324"/>
      <c r="E16" s="1324"/>
      <c r="F16" s="1324"/>
      <c r="G16" s="1324"/>
      <c r="H16" s="1324"/>
      <c r="I16" s="1241"/>
      <c r="J16" s="1324"/>
      <c r="K16" s="1324"/>
      <c r="L16" s="1324"/>
      <c r="M16" s="1324"/>
      <c r="N16" s="1324"/>
      <c r="O16" s="1324"/>
      <c r="P16" s="1354"/>
      <c r="Q16" s="2"/>
      <c r="R16" s="1274"/>
      <c r="S16" s="1274"/>
      <c r="T16" s="1278"/>
      <c r="U16" s="1359"/>
      <c r="V16" s="1360"/>
      <c r="W16" s="1361"/>
      <c r="X16" s="1356"/>
      <c r="Y16" s="1233"/>
      <c r="Z16" s="1233"/>
    </row>
    <row r="17" spans="1:45" ht="13.5" customHeight="1" x14ac:dyDescent="0.2">
      <c r="A17" s="386"/>
      <c r="B17" s="1237"/>
      <c r="C17" s="1324"/>
      <c r="D17" s="1324"/>
      <c r="E17" s="1324"/>
      <c r="F17" s="1324"/>
      <c r="G17" s="1324"/>
      <c r="H17" s="1324"/>
      <c r="I17" s="1241"/>
      <c r="J17" s="1324"/>
      <c r="K17" s="1324"/>
      <c r="L17" s="1324"/>
      <c r="M17" s="1324"/>
      <c r="N17" s="1324"/>
      <c r="O17" s="1324"/>
      <c r="P17" s="1354"/>
      <c r="Q17" s="2"/>
      <c r="R17" s="1233"/>
      <c r="S17" s="1233"/>
      <c r="T17" s="1362"/>
      <c r="U17" s="1274"/>
      <c r="V17" s="1360"/>
      <c r="W17" s="1361"/>
      <c r="X17" s="1356"/>
      <c r="Y17" s="1233"/>
      <c r="Z17" s="1233"/>
    </row>
    <row r="18" spans="1:45" ht="13.5" customHeight="1" x14ac:dyDescent="0.2">
      <c r="A18" s="386"/>
      <c r="B18" s="1237"/>
      <c r="C18" s="1324"/>
      <c r="D18" s="1324"/>
      <c r="E18" s="1324"/>
      <c r="F18" s="1324"/>
      <c r="G18" s="1324"/>
      <c r="H18" s="1324"/>
      <c r="I18" s="1241"/>
      <c r="J18" s="1324"/>
      <c r="K18" s="1324"/>
      <c r="L18" s="1324"/>
      <c r="M18" s="1324"/>
      <c r="N18" s="1324"/>
      <c r="O18" s="1324"/>
      <c r="P18" s="1354"/>
      <c r="Q18" s="2"/>
      <c r="R18" s="1698"/>
      <c r="S18" s="1274"/>
      <c r="T18" s="1278"/>
      <c r="U18" s="1233"/>
      <c r="V18" s="1233"/>
      <c r="W18" s="1233"/>
      <c r="X18" s="1356"/>
      <c r="Y18" s="1233"/>
      <c r="Z18" s="1233"/>
    </row>
    <row r="19" spans="1:45" ht="13.5" customHeight="1" x14ac:dyDescent="0.2">
      <c r="A19" s="386"/>
      <c r="B19" s="1237"/>
      <c r="C19" s="1324"/>
      <c r="D19" s="1324"/>
      <c r="E19" s="1324"/>
      <c r="F19" s="1324"/>
      <c r="G19" s="1324"/>
      <c r="H19" s="1324"/>
      <c r="I19" s="1241"/>
      <c r="J19" s="1324"/>
      <c r="K19" s="1324"/>
      <c r="L19" s="1324"/>
      <c r="M19" s="1324"/>
      <c r="N19" s="1324"/>
      <c r="O19" s="1324"/>
      <c r="P19" s="1354"/>
      <c r="Q19" s="2">
        <f>SUM(Q22:Q41)</f>
        <v>34168</v>
      </c>
      <c r="R19" s="1698"/>
      <c r="S19" s="1274"/>
      <c r="T19" s="1278"/>
      <c r="U19" s="1274"/>
      <c r="V19" s="1363"/>
      <c r="W19" s="1361"/>
      <c r="X19" s="1356"/>
      <c r="Y19" s="1233"/>
      <c r="Z19" s="1233"/>
    </row>
    <row r="20" spans="1:45" ht="13.5" customHeight="1" x14ac:dyDescent="0.2">
      <c r="A20" s="386"/>
      <c r="B20" s="1237"/>
      <c r="C20" s="1364"/>
      <c r="D20" s="1364"/>
      <c r="E20" s="1364"/>
      <c r="F20" s="1364"/>
      <c r="G20" s="1364"/>
      <c r="H20" s="1364"/>
      <c r="I20" s="1241"/>
      <c r="J20" s="1364"/>
      <c r="K20" s="1364"/>
      <c r="L20" s="1364"/>
      <c r="M20" s="1364"/>
      <c r="N20" s="1364"/>
      <c r="O20" s="1364"/>
      <c r="P20" s="1354"/>
      <c r="Q20" s="2"/>
      <c r="R20" s="1233"/>
      <c r="S20" s="1233"/>
      <c r="T20" s="1233"/>
      <c r="U20" s="1358"/>
      <c r="V20" s="1358"/>
      <c r="W20" s="1358"/>
      <c r="X20" s="1356"/>
      <c r="Y20" s="1233"/>
      <c r="Z20" s="1233"/>
    </row>
    <row r="21" spans="1:45" ht="13.5" customHeight="1" x14ac:dyDescent="0.25">
      <c r="A21" s="386"/>
      <c r="B21" s="1237"/>
      <c r="C21" s="1364"/>
      <c r="D21" s="1364"/>
      <c r="E21" s="1364"/>
      <c r="F21" s="1364"/>
      <c r="G21" s="1364"/>
      <c r="H21" s="1364"/>
      <c r="I21" s="1241"/>
      <c r="J21" s="1364"/>
      <c r="K21" s="1364"/>
      <c r="L21" s="1364"/>
      <c r="M21" s="1364"/>
      <c r="N21" s="1364"/>
      <c r="O21" s="1364"/>
      <c r="P21" s="1354"/>
      <c r="Q21" s="2"/>
      <c r="R21" s="1948"/>
      <c r="S21" s="1948"/>
      <c r="T21" s="1699"/>
      <c r="U21" s="1274"/>
      <c r="V21" s="1233"/>
      <c r="W21" s="1361"/>
      <c r="X21" s="1356"/>
      <c r="Y21" s="1233"/>
      <c r="Z21" s="1233"/>
    </row>
    <row r="22" spans="1:45" ht="13.5" customHeight="1" x14ac:dyDescent="0.2">
      <c r="A22" s="386"/>
      <c r="B22" s="1237"/>
      <c r="C22" s="386"/>
      <c r="D22" s="386"/>
      <c r="E22" s="386"/>
      <c r="F22" s="386"/>
      <c r="G22" s="386"/>
      <c r="H22" s="386"/>
      <c r="I22" s="1241"/>
      <c r="J22" s="386"/>
      <c r="K22" s="386"/>
      <c r="L22" s="386"/>
      <c r="M22" s="386"/>
      <c r="N22" s="386"/>
      <c r="O22" s="386"/>
      <c r="P22" s="1354"/>
      <c r="Q22" s="2"/>
      <c r="R22" s="1274"/>
      <c r="S22" s="1274"/>
      <c r="T22" s="1678"/>
      <c r="U22" s="1233"/>
      <c r="V22" s="1233"/>
      <c r="W22" s="1233"/>
      <c r="X22" s="1356"/>
      <c r="Y22" s="1233"/>
      <c r="Z22" s="1233"/>
    </row>
    <row r="23" spans="1:45" ht="13.5" customHeight="1" x14ac:dyDescent="0.2">
      <c r="A23" s="386"/>
      <c r="B23" s="1237"/>
      <c r="C23" s="386"/>
      <c r="D23" s="386"/>
      <c r="E23" s="386"/>
      <c r="F23" s="386"/>
      <c r="G23" s="386"/>
      <c r="H23" s="386"/>
      <c r="I23" s="1241"/>
      <c r="J23" s="1353" t="s">
        <v>501</v>
      </c>
      <c r="K23" s="1920" t="s">
        <v>511</v>
      </c>
      <c r="L23" s="1920"/>
      <c r="M23" s="1920"/>
      <c r="N23" s="1920"/>
      <c r="O23" s="1920"/>
      <c r="P23" s="1354"/>
      <c r="Q23" s="2"/>
      <c r="R23" s="1274"/>
      <c r="S23" s="1274"/>
      <c r="T23" s="1678"/>
      <c r="U23" s="1233"/>
      <c r="V23" s="1233"/>
      <c r="W23" s="1233"/>
      <c r="X23" s="1233"/>
      <c r="Y23" s="1233"/>
      <c r="Z23" s="1233"/>
    </row>
    <row r="24" spans="1:45" ht="13.5" customHeight="1" x14ac:dyDescent="0.2">
      <c r="A24" s="386"/>
      <c r="B24" s="1237"/>
      <c r="C24" s="386"/>
      <c r="D24" s="386"/>
      <c r="E24" s="386"/>
      <c r="F24" s="386"/>
      <c r="G24" s="386"/>
      <c r="H24" s="386"/>
      <c r="I24" s="840"/>
      <c r="J24" s="386"/>
      <c r="K24" s="1920"/>
      <c r="L24" s="1920"/>
      <c r="M24" s="1920"/>
      <c r="N24" s="1920"/>
      <c r="O24" s="1920"/>
      <c r="P24" s="1354"/>
      <c r="Q24" s="2"/>
      <c r="R24" s="1274"/>
      <c r="S24" s="1274"/>
      <c r="T24" s="1678"/>
      <c r="U24" s="1233"/>
    </row>
    <row r="25" spans="1:45" ht="13.5" customHeight="1" x14ac:dyDescent="0.2">
      <c r="A25" s="386"/>
      <c r="B25" s="1237"/>
      <c r="C25" s="386"/>
      <c r="D25" s="386"/>
      <c r="E25" s="1288"/>
      <c r="F25" s="1288"/>
      <c r="G25" s="1288"/>
      <c r="H25" s="1288"/>
      <c r="I25" s="840"/>
      <c r="J25" s="1365"/>
      <c r="K25" s="1920"/>
      <c r="L25" s="1920"/>
      <c r="M25" s="1920"/>
      <c r="N25" s="1920"/>
      <c r="O25" s="1920"/>
      <c r="P25" s="1354"/>
      <c r="Q25" s="2"/>
      <c r="R25" s="1637"/>
      <c r="S25" s="1637"/>
      <c r="T25" s="1033"/>
      <c r="U25" s="1233"/>
      <c r="W25" s="1033"/>
    </row>
    <row r="26" spans="1:45" ht="13.5" customHeight="1" x14ac:dyDescent="0.2">
      <c r="A26" s="386"/>
      <c r="B26" s="1237"/>
      <c r="C26" s="1947"/>
      <c r="D26" s="1920"/>
      <c r="E26" s="1920"/>
      <c r="F26" s="1920"/>
      <c r="G26" s="1920"/>
      <c r="H26" s="1920"/>
      <c r="I26" s="840"/>
      <c r="J26" s="386"/>
      <c r="K26" s="1920"/>
      <c r="L26" s="1920"/>
      <c r="M26" s="1920"/>
      <c r="N26" s="1920"/>
      <c r="O26" s="1920"/>
      <c r="P26" s="1354"/>
      <c r="Q26" s="2">
        <v>6673</v>
      </c>
      <c r="R26" s="1679"/>
      <c r="S26" s="1680"/>
      <c r="T26" s="1678"/>
    </row>
    <row r="27" spans="1:45" ht="13.5" customHeight="1" x14ac:dyDescent="0.2">
      <c r="A27" s="386"/>
      <c r="B27" s="1237"/>
      <c r="C27" s="1947"/>
      <c r="D27" s="1920"/>
      <c r="E27" s="1920"/>
      <c r="F27" s="1920"/>
      <c r="G27" s="1920"/>
      <c r="H27" s="1920"/>
      <c r="I27" s="840"/>
      <c r="J27" s="1353"/>
      <c r="K27" s="1920"/>
      <c r="L27" s="1920"/>
      <c r="M27" s="1920"/>
      <c r="N27" s="1920"/>
      <c r="O27" s="1920"/>
      <c r="P27" s="1354"/>
      <c r="Q27" s="2">
        <v>5858</v>
      </c>
      <c r="R27" s="1679"/>
      <c r="S27" s="1274"/>
      <c r="T27" s="1678"/>
    </row>
    <row r="28" spans="1:45" ht="8.4499999999999993" customHeight="1" x14ac:dyDescent="0.2">
      <c r="A28" s="386"/>
      <c r="B28" s="1237"/>
      <c r="C28" s="1947"/>
      <c r="D28" s="1920"/>
      <c r="E28" s="1920"/>
      <c r="F28" s="1920"/>
      <c r="G28" s="1920"/>
      <c r="H28" s="1920"/>
      <c r="I28" s="47"/>
      <c r="J28" s="386"/>
      <c r="K28" s="386"/>
      <c r="L28" s="386"/>
      <c r="M28" s="386"/>
      <c r="N28" s="386"/>
      <c r="O28" s="386"/>
      <c r="P28" s="1354"/>
      <c r="Q28" s="2"/>
      <c r="R28" s="1681"/>
      <c r="U28" s="1280"/>
      <c r="V28" s="1233"/>
      <c r="W28" s="1233"/>
      <c r="X28" s="1233"/>
    </row>
    <row r="29" spans="1:45" ht="13.5" customHeight="1" x14ac:dyDescent="0.2">
      <c r="A29" s="386"/>
      <c r="B29" s="1237"/>
      <c r="C29" s="1366"/>
      <c r="D29" s="1920"/>
      <c r="E29" s="1920"/>
      <c r="F29" s="1920"/>
      <c r="G29" s="1920"/>
      <c r="H29" s="1920"/>
      <c r="I29" s="47"/>
      <c r="J29" s="386"/>
      <c r="K29" s="386"/>
      <c r="L29" s="386"/>
      <c r="M29" s="386"/>
      <c r="N29" s="386"/>
      <c r="O29" s="386"/>
      <c r="P29" s="1354"/>
      <c r="Q29" s="2"/>
      <c r="R29" s="1679"/>
      <c r="S29" s="1682"/>
      <c r="T29" s="1683"/>
      <c r="U29" s="1233"/>
      <c r="V29" s="1233"/>
      <c r="W29" s="1233"/>
      <c r="X29" s="1233"/>
    </row>
    <row r="30" spans="1:45" ht="13.5" customHeight="1" x14ac:dyDescent="0.2">
      <c r="A30" s="386"/>
      <c r="B30" s="1237"/>
      <c r="C30" s="1367"/>
      <c r="D30" s="44"/>
      <c r="E30" s="386"/>
      <c r="F30" s="1367"/>
      <c r="G30" s="1367"/>
      <c r="H30" s="1367"/>
      <c r="I30" s="47"/>
      <c r="J30" s="386"/>
      <c r="K30" s="44"/>
      <c r="L30" s="386"/>
      <c r="M30" s="386"/>
      <c r="N30" s="386"/>
      <c r="O30" s="1368"/>
      <c r="P30" s="1354"/>
      <c r="Q30" s="2"/>
      <c r="R30" s="1679"/>
      <c r="S30" s="1682"/>
      <c r="T30" s="1683"/>
      <c r="U30" s="1233"/>
      <c r="V30" s="1233"/>
      <c r="W30" s="1233"/>
      <c r="X30" s="1233"/>
    </row>
    <row r="31" spans="1:45" ht="27" customHeight="1" x14ac:dyDescent="0.2">
      <c r="A31" s="386"/>
      <c r="B31" s="1237"/>
      <c r="C31" s="1942" t="s">
        <v>512</v>
      </c>
      <c r="D31" s="1942"/>
      <c r="E31" s="1942"/>
      <c r="F31" s="1942"/>
      <c r="G31" s="1942"/>
      <c r="H31" s="1942"/>
      <c r="I31" s="386"/>
      <c r="J31" s="1922" t="s">
        <v>513</v>
      </c>
      <c r="K31" s="1922"/>
      <c r="L31" s="1922"/>
      <c r="M31" s="1922"/>
      <c r="N31" s="1922"/>
      <c r="O31" s="1922"/>
      <c r="P31" s="1354"/>
      <c r="Q31" s="2"/>
      <c r="R31" s="1280"/>
      <c r="S31" s="1233"/>
      <c r="T31" s="1233"/>
      <c r="U31" s="1949"/>
      <c r="V31" s="1949"/>
      <c r="W31" s="1700"/>
      <c r="X31" s="1950"/>
      <c r="Y31" s="1950"/>
      <c r="Z31" s="1950"/>
      <c r="AA31" s="1950"/>
      <c r="AB31" s="1950"/>
      <c r="AC31" s="1950"/>
      <c r="AD31" s="1233"/>
      <c r="AE31" s="1233"/>
      <c r="AF31" s="1233"/>
    </row>
    <row r="32" spans="1:45" s="7" customFormat="1" ht="15.75" customHeight="1" x14ac:dyDescent="0.2">
      <c r="A32" s="1369"/>
      <c r="B32" s="1370"/>
      <c r="C32" s="1951"/>
      <c r="D32" s="1951"/>
      <c r="E32" s="1951"/>
      <c r="F32" s="1951"/>
      <c r="G32" s="1951"/>
      <c r="H32" s="1951"/>
      <c r="I32" s="1369"/>
      <c r="J32" s="1924"/>
      <c r="K32" s="1924"/>
      <c r="L32" s="1924"/>
      <c r="M32" s="1924"/>
      <c r="N32" s="1924"/>
      <c r="O32" s="1924"/>
      <c r="P32" s="1354"/>
      <c r="Q32" s="6"/>
      <c r="R32" s="1952"/>
      <c r="S32" s="1952"/>
      <c r="T32" s="1684"/>
      <c r="U32" s="1686"/>
      <c r="V32" s="1701"/>
      <c r="W32" s="1686"/>
      <c r="X32" s="1686"/>
      <c r="Y32" s="1702"/>
      <c r="Z32" s="1233"/>
      <c r="AA32" s="1686"/>
      <c r="AB32" s="1686"/>
      <c r="AC32" s="1233"/>
      <c r="AD32" s="1233"/>
      <c r="AE32" s="1233"/>
      <c r="AF32" s="1233"/>
      <c r="AG32" s="1667"/>
      <c r="AH32" s="1667"/>
      <c r="AI32" s="1667"/>
      <c r="AJ32" s="1667"/>
      <c r="AK32" s="1667"/>
      <c r="AL32" s="1667"/>
      <c r="AM32" s="1667"/>
      <c r="AN32" s="1667"/>
      <c r="AO32" s="1667"/>
      <c r="AP32" s="1667"/>
      <c r="AQ32" s="1667"/>
      <c r="AR32" s="1667"/>
      <c r="AS32" s="1667"/>
    </row>
    <row r="33" spans="1:32" ht="13.5" customHeight="1" x14ac:dyDescent="0.2">
      <c r="A33" s="386"/>
      <c r="B33" s="1237"/>
      <c r="C33" s="1353" t="s">
        <v>501</v>
      </c>
      <c r="D33" s="1920" t="s">
        <v>720</v>
      </c>
      <c r="E33" s="1920"/>
      <c r="F33" s="1920"/>
      <c r="G33" s="1920"/>
      <c r="H33" s="1920"/>
      <c r="I33" s="386"/>
      <c r="J33" s="1371" t="s">
        <v>501</v>
      </c>
      <c r="K33" s="1920" t="s">
        <v>721</v>
      </c>
      <c r="L33" s="1920"/>
      <c r="M33" s="1920"/>
      <c r="N33" s="1920"/>
      <c r="O33" s="1920"/>
      <c r="P33" s="1354"/>
      <c r="Q33" s="2"/>
      <c r="R33" s="1685"/>
      <c r="S33" s="1686"/>
      <c r="T33" s="1667"/>
      <c r="U33" s="1274"/>
      <c r="V33" s="1289"/>
      <c r="W33" s="1233"/>
      <c r="X33" s="1274"/>
      <c r="Y33" s="1233"/>
      <c r="Z33" s="1233"/>
      <c r="AA33" s="1233"/>
      <c r="AB33" s="1233"/>
      <c r="AC33" s="1233"/>
      <c r="AD33" s="1233"/>
      <c r="AE33" s="1233"/>
      <c r="AF33" s="1233"/>
    </row>
    <row r="34" spans="1:32" ht="13.5" customHeight="1" x14ac:dyDescent="0.2">
      <c r="A34" s="386"/>
      <c r="B34" s="1237"/>
      <c r="C34" s="1372"/>
      <c r="D34" s="1920"/>
      <c r="E34" s="1920"/>
      <c r="F34" s="1920"/>
      <c r="G34" s="1920"/>
      <c r="H34" s="1920"/>
      <c r="I34" s="386"/>
      <c r="J34" s="1372"/>
      <c r="K34" s="1920"/>
      <c r="L34" s="1920"/>
      <c r="M34" s="1920"/>
      <c r="N34" s="1920"/>
      <c r="O34" s="1920"/>
      <c r="P34" s="1354"/>
      <c r="Q34" s="2"/>
      <c r="R34" s="1687"/>
      <c r="S34" s="1688"/>
      <c r="T34" s="1033"/>
      <c r="U34" s="1637"/>
      <c r="V34" s="1646"/>
      <c r="W34" s="1033"/>
      <c r="X34" s="1637"/>
      <c r="Y34" s="1033"/>
    </row>
    <row r="35" spans="1:32" ht="13.5" customHeight="1" x14ac:dyDescent="0.2">
      <c r="A35" s="386"/>
      <c r="B35" s="1237"/>
      <c r="C35" s="1372"/>
      <c r="D35" s="1920"/>
      <c r="E35" s="1920"/>
      <c r="F35" s="1920"/>
      <c r="G35" s="1920"/>
      <c r="H35" s="1920"/>
      <c r="I35" s="386"/>
      <c r="J35" s="1372"/>
      <c r="K35" s="1920"/>
      <c r="L35" s="1920"/>
      <c r="M35" s="1920"/>
      <c r="N35" s="1920"/>
      <c r="O35" s="1920"/>
      <c r="P35" s="1354"/>
      <c r="Q35" s="2"/>
      <c r="R35" s="1687"/>
      <c r="S35" s="1688"/>
      <c r="T35" s="1033"/>
      <c r="U35" s="1637"/>
      <c r="V35" s="1033"/>
    </row>
    <row r="36" spans="1:32" ht="13.5" customHeight="1" x14ac:dyDescent="0.2">
      <c r="A36" s="386"/>
      <c r="B36" s="1237"/>
      <c r="C36" s="386"/>
      <c r="D36" s="1920"/>
      <c r="E36" s="1920"/>
      <c r="F36" s="1920"/>
      <c r="G36" s="1920"/>
      <c r="H36" s="1920"/>
      <c r="I36" s="386"/>
      <c r="J36" s="386"/>
      <c r="K36" s="1920"/>
      <c r="L36" s="1920"/>
      <c r="M36" s="1920"/>
      <c r="N36" s="1920"/>
      <c r="O36" s="1920"/>
      <c r="P36" s="1354"/>
      <c r="Q36" s="2">
        <v>21637</v>
      </c>
      <c r="R36" s="1687"/>
      <c r="S36" s="1688"/>
      <c r="U36" s="1637"/>
      <c r="Y36" s="1033"/>
      <c r="Z36" s="1329"/>
    </row>
    <row r="37" spans="1:32" ht="13.5" customHeight="1" x14ac:dyDescent="0.2">
      <c r="A37" s="386"/>
      <c r="B37" s="1237"/>
      <c r="C37" s="386"/>
      <c r="D37" s="1373"/>
      <c r="E37" s="1373"/>
      <c r="F37" s="1373"/>
      <c r="G37" s="1373"/>
      <c r="H37" s="1373"/>
      <c r="I37" s="386"/>
      <c r="J37" s="1371" t="s">
        <v>501</v>
      </c>
      <c r="K37" s="1920" t="s">
        <v>722</v>
      </c>
      <c r="L37" s="1920"/>
      <c r="M37" s="1920"/>
      <c r="N37" s="1920"/>
      <c r="O37" s="1920"/>
      <c r="P37" s="1354"/>
      <c r="Q37" s="2"/>
      <c r="R37" s="1687"/>
      <c r="S37" s="1688"/>
      <c r="U37" s="1637"/>
      <c r="Y37" s="1033"/>
      <c r="Z37" s="1329"/>
    </row>
    <row r="38" spans="1:32" ht="13.5" customHeight="1" x14ac:dyDescent="0.2">
      <c r="A38" s="386"/>
      <c r="B38" s="1237"/>
      <c r="C38" s="1372"/>
      <c r="D38" s="1373"/>
      <c r="E38" s="1373"/>
      <c r="F38" s="1373"/>
      <c r="G38" s="1373"/>
      <c r="H38" s="1373"/>
      <c r="I38" s="386"/>
      <c r="J38" s="1372"/>
      <c r="K38" s="1920"/>
      <c r="L38" s="1920"/>
      <c r="M38" s="1920"/>
      <c r="N38" s="1920"/>
      <c r="O38" s="1920"/>
      <c r="P38" s="1354"/>
      <c r="Q38" s="2"/>
      <c r="R38" s="1687"/>
      <c r="S38" s="1689"/>
    </row>
    <row r="39" spans="1:32" ht="13.5" customHeight="1" x14ac:dyDescent="0.2">
      <c r="A39" s="386"/>
      <c r="B39" s="1237"/>
      <c r="C39" s="1372"/>
      <c r="D39" s="1373"/>
      <c r="E39" s="1373"/>
      <c r="F39" s="1373"/>
      <c r="G39" s="1373"/>
      <c r="H39" s="1373"/>
      <c r="I39" s="386"/>
      <c r="J39" s="1372"/>
      <c r="K39" s="1920"/>
      <c r="L39" s="1920"/>
      <c r="M39" s="1920"/>
      <c r="N39" s="1920"/>
      <c r="O39" s="1920"/>
      <c r="P39" s="1354"/>
      <c r="Q39" s="2"/>
      <c r="R39" s="1687"/>
      <c r="S39" s="1690"/>
      <c r="X39" s="1329"/>
    </row>
    <row r="40" spans="1:32" ht="13.5" customHeight="1" x14ac:dyDescent="0.2">
      <c r="A40" s="386"/>
      <c r="B40" s="1237"/>
      <c r="C40" s="386"/>
      <c r="D40" s="1373"/>
      <c r="E40" s="1373"/>
      <c r="F40" s="1373"/>
      <c r="G40" s="1373"/>
      <c r="H40" s="1373"/>
      <c r="I40" s="386"/>
      <c r="J40" s="386"/>
      <c r="K40" s="1920"/>
      <c r="L40" s="1920"/>
      <c r="M40" s="1920"/>
      <c r="N40" s="1920"/>
      <c r="O40" s="1920"/>
      <c r="P40" s="1354"/>
      <c r="Q40" s="2"/>
      <c r="R40" s="1687"/>
      <c r="S40" s="1690"/>
    </row>
    <row r="41" spans="1:32" ht="13.5" customHeight="1" x14ac:dyDescent="0.2">
      <c r="A41" s="386"/>
      <c r="B41" s="1374"/>
      <c r="C41" s="1371"/>
      <c r="D41" s="1953"/>
      <c r="E41" s="1953"/>
      <c r="F41" s="1953"/>
      <c r="G41" s="1953"/>
      <c r="H41" s="1953"/>
      <c r="I41" s="386"/>
      <c r="J41" s="1371" t="s">
        <v>501</v>
      </c>
      <c r="K41" s="1920" t="s">
        <v>514</v>
      </c>
      <c r="L41" s="1920"/>
      <c r="M41" s="1920"/>
      <c r="N41" s="1920"/>
      <c r="O41" s="1920"/>
      <c r="P41" s="1354"/>
      <c r="Q41" s="2"/>
      <c r="R41" s="1233"/>
      <c r="S41" s="1033"/>
      <c r="X41" s="1329"/>
      <c r="AA41" s="1033"/>
    </row>
    <row r="42" spans="1:32" ht="13.5" customHeight="1" x14ac:dyDescent="0.2">
      <c r="A42" s="386"/>
      <c r="B42" s="1237"/>
      <c r="C42" s="1314"/>
      <c r="D42" s="1953"/>
      <c r="E42" s="1953"/>
      <c r="F42" s="1953"/>
      <c r="G42" s="1953"/>
      <c r="H42" s="1953"/>
      <c r="I42" s="386"/>
      <c r="J42" s="1314"/>
      <c r="K42" s="1920"/>
      <c r="L42" s="1920"/>
      <c r="M42" s="1920"/>
      <c r="N42" s="1920"/>
      <c r="O42" s="1920"/>
      <c r="P42" s="1354"/>
      <c r="Q42" s="2"/>
      <c r="R42" s="1687"/>
      <c r="S42" s="1033"/>
      <c r="T42" s="1033"/>
    </row>
    <row r="43" spans="1:32" ht="13.5" customHeight="1" x14ac:dyDescent="0.2">
      <c r="A43" s="386"/>
      <c r="B43" s="1237"/>
      <c r="C43" s="1375"/>
      <c r="D43" s="1376"/>
      <c r="E43" s="1376"/>
      <c r="F43" s="1376"/>
      <c r="G43" s="1376"/>
      <c r="H43" s="1376"/>
      <c r="I43" s="386"/>
      <c r="J43" s="1371" t="s">
        <v>501</v>
      </c>
      <c r="K43" s="1920" t="s">
        <v>723</v>
      </c>
      <c r="L43" s="1920"/>
      <c r="M43" s="1920"/>
      <c r="N43" s="1920"/>
      <c r="O43" s="1920"/>
      <c r="P43" s="1354"/>
      <c r="Q43" s="2"/>
      <c r="R43" s="1687"/>
      <c r="Z43" s="1033"/>
    </row>
    <row r="44" spans="1:32" ht="13.5" customHeight="1" x14ac:dyDescent="0.2">
      <c r="A44" s="386"/>
      <c r="B44" s="1237"/>
      <c r="C44" s="1241"/>
      <c r="D44" s="1602"/>
      <c r="E44" s="1602"/>
      <c r="F44" s="1602"/>
      <c r="G44" s="1602"/>
      <c r="H44" s="1602"/>
      <c r="I44" s="386"/>
      <c r="J44" s="1241"/>
      <c r="K44" s="1920"/>
      <c r="L44" s="1920"/>
      <c r="M44" s="1920"/>
      <c r="N44" s="1920"/>
      <c r="O44" s="1920"/>
      <c r="P44" s="1354"/>
      <c r="Q44" s="2"/>
    </row>
    <row r="45" spans="1:32" ht="13.5" customHeight="1" x14ac:dyDescent="0.2">
      <c r="A45" s="386"/>
      <c r="B45" s="1237"/>
      <c r="C45" s="1241"/>
      <c r="D45" s="1602"/>
      <c r="E45" s="1602"/>
      <c r="F45" s="1602"/>
      <c r="G45" s="1602"/>
      <c r="H45" s="1602"/>
      <c r="I45" s="386"/>
      <c r="J45" s="1241"/>
      <c r="K45" s="1241"/>
      <c r="L45" s="1241"/>
      <c r="M45" s="1241"/>
      <c r="N45" s="1241"/>
      <c r="O45" s="1241"/>
      <c r="P45" s="1354"/>
      <c r="Q45" s="2"/>
    </row>
    <row r="46" spans="1:32" ht="13.5" customHeight="1" x14ac:dyDescent="0.2">
      <c r="A46" s="386"/>
      <c r="B46" s="1237"/>
      <c r="C46" s="1241"/>
      <c r="D46" s="1602"/>
      <c r="E46" s="1602"/>
      <c r="F46" s="1602"/>
      <c r="G46" s="1602"/>
      <c r="H46" s="1602"/>
      <c r="I46" s="386"/>
      <c r="J46" s="1241"/>
      <c r="K46" s="1241"/>
      <c r="L46" s="1241"/>
      <c r="M46" s="1241"/>
      <c r="N46" s="1241"/>
      <c r="O46" s="1241"/>
      <c r="P46" s="1354"/>
      <c r="Q46" s="2"/>
      <c r="R46" s="1687"/>
      <c r="T46" s="1691"/>
      <c r="U46" s="1691"/>
      <c r="V46" s="1691"/>
      <c r="W46" s="1691"/>
    </row>
    <row r="47" spans="1:32" ht="13.5" customHeight="1" x14ac:dyDescent="0.2">
      <c r="A47" s="386"/>
      <c r="B47" s="1237"/>
      <c r="C47" s="1241"/>
      <c r="D47" s="1602"/>
      <c r="E47" s="1602"/>
      <c r="F47" s="1602"/>
      <c r="G47" s="1602"/>
      <c r="H47" s="1602"/>
      <c r="I47" s="386"/>
      <c r="J47" s="1241"/>
      <c r="K47" s="1241"/>
      <c r="L47" s="1241"/>
      <c r="M47" s="1241"/>
      <c r="N47" s="1241"/>
      <c r="O47" s="1241"/>
      <c r="P47" s="1354"/>
      <c r="Q47" s="2"/>
      <c r="S47" s="1645"/>
      <c r="T47" s="1377"/>
    </row>
    <row r="48" spans="1:32" ht="13.5" customHeight="1" x14ac:dyDescent="0.2">
      <c r="A48" s="386"/>
      <c r="B48" s="1237"/>
      <c r="C48" s="386"/>
      <c r="D48" s="1373"/>
      <c r="E48" s="1378"/>
      <c r="F48" s="1378"/>
      <c r="G48" s="1378"/>
      <c r="H48" s="1378"/>
      <c r="I48" s="386"/>
      <c r="J48" s="386"/>
      <c r="K48" s="386"/>
      <c r="L48" s="1317"/>
      <c r="M48" s="1317"/>
      <c r="N48" s="1317"/>
      <c r="O48" s="1317"/>
      <c r="P48" s="1354"/>
      <c r="Q48" s="2"/>
      <c r="S48" s="1244"/>
      <c r="T48" s="1248"/>
    </row>
    <row r="49" spans="1:26" ht="13.5" customHeight="1" x14ac:dyDescent="0.2">
      <c r="A49" s="386"/>
      <c r="B49" s="1237"/>
      <c r="C49" s="1317"/>
      <c r="D49" s="1378"/>
      <c r="E49" s="1378"/>
      <c r="F49" s="1378"/>
      <c r="G49" s="1378"/>
      <c r="H49" s="1378"/>
      <c r="I49" s="386"/>
      <c r="J49" s="1317"/>
      <c r="K49" s="1317"/>
      <c r="L49" s="1317"/>
      <c r="M49" s="1317"/>
      <c r="N49" s="1317"/>
      <c r="O49" s="1317"/>
      <c r="P49" s="1354"/>
      <c r="Q49" s="2"/>
      <c r="S49" s="1379"/>
      <c r="T49" s="1248"/>
    </row>
    <row r="50" spans="1:26" ht="13.5" customHeight="1" x14ac:dyDescent="0.2">
      <c r="A50" s="386"/>
      <c r="B50" s="1237"/>
      <c r="C50" s="1353" t="s">
        <v>501</v>
      </c>
      <c r="D50" s="1920" t="s">
        <v>724</v>
      </c>
      <c r="E50" s="1920"/>
      <c r="F50" s="1920"/>
      <c r="G50" s="1920"/>
      <c r="H50" s="1920"/>
      <c r="I50" s="386"/>
      <c r="J50" s="1317"/>
      <c r="K50" s="1317"/>
      <c r="L50" s="1317"/>
      <c r="M50" s="1317"/>
      <c r="N50" s="1317"/>
      <c r="O50" s="1317"/>
      <c r="P50" s="1354"/>
      <c r="Q50" s="2"/>
      <c r="S50" s="1380"/>
      <c r="T50" s="1248"/>
    </row>
    <row r="51" spans="1:26" ht="13.5" customHeight="1" x14ac:dyDescent="0.2">
      <c r="A51" s="386"/>
      <c r="B51" s="1237"/>
      <c r="C51" s="386"/>
      <c r="D51" s="1920"/>
      <c r="E51" s="1920"/>
      <c r="F51" s="1920"/>
      <c r="G51" s="1920"/>
      <c r="H51" s="1920"/>
      <c r="I51" s="386"/>
      <c r="J51" s="386"/>
      <c r="K51" s="386"/>
      <c r="L51" s="386"/>
      <c r="M51" s="386"/>
      <c r="N51" s="386"/>
      <c r="O51" s="386"/>
      <c r="P51" s="1354"/>
      <c r="Q51" s="2"/>
      <c r="S51" s="1381"/>
      <c r="T51" s="1248"/>
    </row>
    <row r="52" spans="1:26" ht="13.5" customHeight="1" x14ac:dyDescent="0.2">
      <c r="A52" s="386"/>
      <c r="B52" s="1237"/>
      <c r="C52" s="386"/>
      <c r="D52" s="1920"/>
      <c r="E52" s="1920"/>
      <c r="F52" s="1920"/>
      <c r="G52" s="1920"/>
      <c r="H52" s="1920"/>
      <c r="I52" s="386"/>
      <c r="J52" s="386"/>
      <c r="K52" s="386"/>
      <c r="L52" s="1319"/>
      <c r="M52" s="1319"/>
      <c r="N52" s="1319"/>
      <c r="O52" s="1319"/>
      <c r="P52" s="1354"/>
      <c r="Q52" s="2"/>
      <c r="S52" s="1233"/>
      <c r="T52" s="1248"/>
      <c r="Z52" s="1033"/>
    </row>
    <row r="53" spans="1:26" ht="13.5" customHeight="1" x14ac:dyDescent="0.2">
      <c r="A53" s="386"/>
      <c r="B53" s="1237"/>
      <c r="C53" s="1353" t="s">
        <v>501</v>
      </c>
      <c r="D53" s="1954" t="s">
        <v>515</v>
      </c>
      <c r="E53" s="1954"/>
      <c r="F53" s="1954"/>
      <c r="G53" s="1954"/>
      <c r="H53" s="1954"/>
      <c r="I53" s="386"/>
      <c r="J53" s="1319"/>
      <c r="K53" s="1319"/>
      <c r="L53" s="1319"/>
      <c r="M53" s="1319"/>
      <c r="N53" s="1319"/>
      <c r="O53" s="1319"/>
      <c r="P53" s="1354"/>
      <c r="Q53" s="2"/>
      <c r="Z53" s="1033"/>
    </row>
    <row r="54" spans="1:26" ht="13.5" customHeight="1" x14ac:dyDescent="0.2">
      <c r="A54" s="386"/>
      <c r="B54" s="1237"/>
      <c r="C54" s="386"/>
      <c r="D54" s="1954"/>
      <c r="E54" s="1954"/>
      <c r="F54" s="1954"/>
      <c r="G54" s="1954"/>
      <c r="H54" s="1954"/>
      <c r="I54" s="386"/>
      <c r="J54" s="386"/>
      <c r="K54" s="386"/>
      <c r="L54" s="1319"/>
      <c r="M54" s="1319"/>
      <c r="N54" s="1319"/>
      <c r="O54" s="1319"/>
      <c r="P54" s="1354"/>
      <c r="Q54" s="2"/>
      <c r="Z54" s="1033"/>
    </row>
    <row r="55" spans="1:26" ht="13.5" customHeight="1" x14ac:dyDescent="0.2">
      <c r="A55" s="386"/>
      <c r="B55" s="1237"/>
      <c r="C55" s="386"/>
      <c r="D55" s="386"/>
      <c r="E55" s="386"/>
      <c r="F55" s="386"/>
      <c r="G55" s="386"/>
      <c r="H55" s="386"/>
      <c r="I55" s="386"/>
      <c r="J55" s="386"/>
      <c r="K55" s="386"/>
      <c r="L55" s="1314"/>
      <c r="M55" s="1314"/>
      <c r="N55" s="1314"/>
      <c r="O55" s="1314"/>
      <c r="P55" s="1354"/>
      <c r="Q55" s="2"/>
      <c r="Z55" s="1033"/>
    </row>
    <row r="56" spans="1:26" ht="13.5" customHeight="1" x14ac:dyDescent="0.2">
      <c r="A56" s="386"/>
      <c r="B56" s="1237"/>
      <c r="C56" s="1237"/>
      <c r="D56" s="1237"/>
      <c r="E56" s="1237"/>
      <c r="F56" s="1237"/>
      <c r="G56" s="1237"/>
      <c r="H56" s="1237"/>
      <c r="I56" s="386"/>
      <c r="J56" s="386"/>
      <c r="K56" s="386"/>
      <c r="L56" s="386"/>
      <c r="M56" s="386"/>
      <c r="N56" s="386"/>
      <c r="O56" s="386"/>
      <c r="P56" s="1354"/>
      <c r="Q56" s="2"/>
      <c r="Z56" s="1033"/>
    </row>
    <row r="57" spans="1:26" ht="13.5" customHeight="1" x14ac:dyDescent="0.2">
      <c r="A57" s="386"/>
      <c r="B57" s="1237"/>
      <c r="C57" s="1237"/>
      <c r="D57" s="1237"/>
      <c r="E57" s="1237"/>
      <c r="F57" s="1237"/>
      <c r="G57" s="1237"/>
      <c r="H57" s="1237"/>
      <c r="I57" s="386"/>
      <c r="J57" s="1319"/>
      <c r="K57" s="386"/>
      <c r="L57" s="386"/>
      <c r="M57" s="386"/>
      <c r="N57" s="386"/>
      <c r="O57" s="386"/>
      <c r="P57" s="1354"/>
      <c r="Q57" s="2"/>
      <c r="Z57" s="1033"/>
    </row>
    <row r="58" spans="1:26" ht="6" customHeight="1" x14ac:dyDescent="0.2">
      <c r="A58" s="386"/>
      <c r="B58" s="1237"/>
      <c r="C58" s="1237"/>
      <c r="D58" s="1237"/>
      <c r="E58" s="1237"/>
      <c r="F58" s="1237"/>
      <c r="G58" s="1237"/>
      <c r="H58" s="1237"/>
      <c r="I58" s="386"/>
      <c r="J58" s="1382"/>
      <c r="K58" s="1382"/>
      <c r="L58" s="1382"/>
      <c r="M58" s="1382"/>
      <c r="N58" s="1382"/>
      <c r="O58" s="1382"/>
      <c r="P58" s="1354"/>
      <c r="Q58" s="2"/>
      <c r="Z58" s="1033"/>
    </row>
    <row r="59" spans="1:26" ht="2.1" customHeight="1" x14ac:dyDescent="0.2">
      <c r="A59" s="386"/>
      <c r="B59" s="1237"/>
      <c r="C59" s="1382"/>
      <c r="D59" s="1382"/>
      <c r="E59" s="1382"/>
      <c r="F59" s="1382"/>
      <c r="G59" s="1383"/>
      <c r="H59" s="1382"/>
      <c r="I59" s="386"/>
      <c r="J59" s="1324"/>
      <c r="K59" s="1324"/>
      <c r="L59" s="1324"/>
      <c r="M59" s="1324"/>
      <c r="N59" s="1324"/>
      <c r="O59" s="1319"/>
      <c r="P59" s="1354"/>
      <c r="Q59" s="2"/>
      <c r="Z59" s="1033"/>
    </row>
    <row r="60" spans="1:26" ht="13.5" customHeight="1" x14ac:dyDescent="0.2">
      <c r="A60" s="386"/>
      <c r="B60" s="1237"/>
      <c r="C60" s="1324"/>
      <c r="D60" s="1324"/>
      <c r="E60" s="1324"/>
      <c r="F60" s="1324"/>
      <c r="G60" s="1324"/>
      <c r="H60" s="1324"/>
      <c r="I60" s="1237"/>
      <c r="J60" s="386"/>
      <c r="K60" s="386"/>
      <c r="L60" s="386"/>
      <c r="M60" s="386"/>
      <c r="N60" s="1955">
        <v>44317</v>
      </c>
      <c r="O60" s="1956"/>
      <c r="P60" s="1384">
        <v>5</v>
      </c>
      <c r="Q60" s="2"/>
      <c r="Z60" s="1033"/>
    </row>
    <row r="61" spans="1:26" ht="12" customHeight="1" x14ac:dyDescent="0.2">
      <c r="A61" s="386"/>
      <c r="B61" s="1237"/>
      <c r="C61" s="1324"/>
      <c r="D61" s="1324"/>
      <c r="E61" s="1324"/>
      <c r="F61" s="1324"/>
      <c r="G61" s="1324"/>
      <c r="H61" s="1324"/>
      <c r="I61" s="386"/>
      <c r="J61" s="386"/>
      <c r="K61" s="386"/>
      <c r="L61" s="386"/>
      <c r="M61" s="386"/>
      <c r="N61" s="386"/>
      <c r="O61" s="386"/>
      <c r="P61" s="386"/>
      <c r="Z61" s="1033"/>
    </row>
    <row r="62" spans="1:26" ht="12" customHeight="1" x14ac:dyDescent="0.2">
      <c r="B62" s="44"/>
      <c r="C62" s="44"/>
      <c r="D62" s="44"/>
      <c r="E62" s="44"/>
      <c r="F62" s="44"/>
      <c r="G62" s="44"/>
      <c r="H62" s="44"/>
      <c r="I62" s="44"/>
      <c r="Z62" s="1033"/>
    </row>
    <row r="63" spans="1:26" ht="12.75" customHeight="1" x14ac:dyDescent="0.2">
      <c r="B63" s="44"/>
      <c r="C63" s="1385"/>
      <c r="D63" s="1385"/>
      <c r="E63" s="1385"/>
      <c r="F63" s="1385"/>
      <c r="G63" s="1385"/>
      <c r="H63" s="1385"/>
      <c r="I63" s="44"/>
      <c r="L63" s="862"/>
      <c r="Z63" s="1033"/>
    </row>
    <row r="64" spans="1:26" ht="12.75" customHeight="1" x14ac:dyDescent="0.2">
      <c r="B64" s="44"/>
      <c r="C64" s="1233"/>
      <c r="D64" s="1233"/>
      <c r="E64" s="1233"/>
      <c r="F64" s="1233"/>
      <c r="G64" s="1233"/>
      <c r="H64" s="1233"/>
      <c r="I64" s="1233"/>
      <c r="Z64" s="1033"/>
    </row>
    <row r="65" spans="2:29" x14ac:dyDescent="0.2">
      <c r="B65" s="1233"/>
      <c r="C65" s="1233"/>
      <c r="D65" s="1233"/>
      <c r="E65" s="1233"/>
      <c r="F65" s="1233"/>
      <c r="G65" s="1233"/>
      <c r="H65" s="1233"/>
      <c r="I65" s="1233"/>
      <c r="Z65" s="1033"/>
    </row>
    <row r="66" spans="2:29" ht="12.75" customHeight="1" x14ac:dyDescent="0.2">
      <c r="B66" s="1233"/>
      <c r="I66" s="1233"/>
      <c r="Z66" s="1033"/>
    </row>
    <row r="67" spans="2:29" ht="12.75" customHeight="1" x14ac:dyDescent="0.2">
      <c r="B67" s="1233"/>
      <c r="I67" s="1233"/>
      <c r="Z67" s="1033"/>
    </row>
    <row r="68" spans="2:29" ht="12.75" customHeight="1" x14ac:dyDescent="0.2">
      <c r="B68" s="1233"/>
      <c r="I68" s="1233"/>
    </row>
    <row r="69" spans="2:29" ht="12.75" customHeight="1" x14ac:dyDescent="0.2">
      <c r="B69" s="1233"/>
      <c r="I69" s="1233"/>
      <c r="Z69" s="1233"/>
      <c r="AA69" s="1233"/>
      <c r="AB69" s="1233"/>
      <c r="AC69" s="1233"/>
    </row>
    <row r="70" spans="2:29" x14ac:dyDescent="0.2">
      <c r="Z70" s="1233"/>
      <c r="AA70" s="1233"/>
      <c r="AB70" s="1233"/>
      <c r="AC70" s="1233"/>
    </row>
    <row r="71" spans="2:29" x14ac:dyDescent="0.2">
      <c r="Z71" s="1625"/>
      <c r="AA71" s="1625"/>
      <c r="AB71" s="1934"/>
      <c r="AC71" s="1934"/>
    </row>
    <row r="72" spans="2:29" x14ac:dyDescent="0.2">
      <c r="Z72" s="1341"/>
      <c r="AA72" s="1341"/>
      <c r="AB72" s="1341"/>
      <c r="AC72" s="1341"/>
    </row>
    <row r="73" spans="2:29" x14ac:dyDescent="0.2">
      <c r="P73" s="1333"/>
      <c r="Z73" s="1344"/>
      <c r="AA73" s="1344"/>
      <c r="AB73" s="1344"/>
      <c r="AC73" s="1344"/>
    </row>
    <row r="74" spans="2:29" x14ac:dyDescent="0.2">
      <c r="P74" s="1600"/>
      <c r="Z74" s="1347"/>
      <c r="AA74" s="1347"/>
      <c r="AB74" s="1347"/>
      <c r="AC74" s="1347"/>
    </row>
    <row r="75" spans="2:29" x14ac:dyDescent="0.2">
      <c r="Z75" s="1347"/>
      <c r="AA75" s="1347"/>
      <c r="AB75" s="1347"/>
      <c r="AC75" s="1347"/>
    </row>
    <row r="76" spans="2:29" x14ac:dyDescent="0.2">
      <c r="T76" s="1386"/>
      <c r="U76" s="1342"/>
      <c r="V76" s="1343"/>
      <c r="W76" s="1343"/>
      <c r="X76" s="1344"/>
      <c r="Y76" s="1344"/>
      <c r="Z76" s="1344"/>
      <c r="AA76" s="1344"/>
      <c r="AB76" s="1344"/>
      <c r="AC76" s="1344"/>
    </row>
    <row r="77" spans="2:29" x14ac:dyDescent="0.2">
      <c r="T77" s="1233"/>
      <c r="U77" s="1233"/>
      <c r="V77" s="1280"/>
      <c r="W77" s="1280"/>
      <c r="X77" s="1251"/>
      <c r="Y77" s="1251"/>
      <c r="Z77" s="1251"/>
      <c r="AA77" s="1251"/>
      <c r="AB77" s="1251"/>
      <c r="AC77" s="1251"/>
    </row>
    <row r="78" spans="2:29" x14ac:dyDescent="0.2">
      <c r="T78" s="1233"/>
      <c r="U78" s="1233"/>
      <c r="V78" s="1233"/>
      <c r="W78" s="1233"/>
      <c r="X78" s="1233"/>
      <c r="Y78" s="1233"/>
      <c r="Z78" s="1233"/>
      <c r="AA78" s="1233"/>
      <c r="AB78" s="1233"/>
      <c r="AC78" s="1233"/>
    </row>
    <row r="79" spans="2:29" x14ac:dyDescent="0.2">
      <c r="T79" s="1233"/>
      <c r="U79" s="1339"/>
      <c r="V79" s="1934"/>
      <c r="W79" s="1934"/>
      <c r="X79" s="1934"/>
      <c r="Y79" s="1934"/>
      <c r="Z79" s="1625"/>
      <c r="AA79" s="1625"/>
      <c r="AB79" s="1625"/>
      <c r="AC79" s="1233"/>
    </row>
    <row r="80" spans="2:29" x14ac:dyDescent="0.2">
      <c r="T80" s="1339"/>
      <c r="U80" s="1340"/>
      <c r="V80" s="1341"/>
      <c r="W80" s="1341"/>
      <c r="X80" s="1341"/>
      <c r="Y80" s="1341"/>
      <c r="Z80" s="1341"/>
      <c r="AA80" s="1341"/>
      <c r="AB80" s="1341"/>
      <c r="AC80" s="1233"/>
    </row>
    <row r="81" spans="20:29" x14ac:dyDescent="0.2">
      <c r="T81" s="1340"/>
      <c r="U81" s="1342"/>
      <c r="V81" s="1343"/>
      <c r="W81" s="1343"/>
      <c r="X81" s="1344"/>
      <c r="Y81" s="1344"/>
      <c r="Z81" s="1233"/>
      <c r="AA81" s="1344"/>
      <c r="AB81" s="1344"/>
      <c r="AC81" s="1233"/>
    </row>
    <row r="82" spans="20:29" x14ac:dyDescent="0.2">
      <c r="T82" s="1341"/>
      <c r="U82" s="1341"/>
      <c r="V82" s="1346"/>
      <c r="W82" s="1346"/>
      <c r="X82" s="1347"/>
      <c r="Y82" s="1347"/>
      <c r="Z82" s="1233"/>
      <c r="AA82" s="1347"/>
      <c r="AB82" s="1347"/>
      <c r="AC82" s="1233"/>
    </row>
    <row r="83" spans="20:29" x14ac:dyDescent="0.2">
      <c r="T83" s="1386"/>
      <c r="U83" s="1342"/>
      <c r="V83" s="1343"/>
      <c r="W83" s="1343"/>
      <c r="X83" s="1344"/>
      <c r="Y83" s="1344"/>
      <c r="Z83" s="1233"/>
      <c r="AA83" s="1344"/>
      <c r="AB83" s="1344"/>
      <c r="AC83" s="1233"/>
    </row>
    <row r="84" spans="20:29" x14ac:dyDescent="0.2">
      <c r="T84" s="1386"/>
      <c r="U84" s="1341"/>
      <c r="V84" s="1346"/>
      <c r="W84" s="1346"/>
      <c r="X84" s="1347"/>
      <c r="Y84" s="1347"/>
      <c r="Z84" s="1233"/>
      <c r="AA84" s="1347"/>
      <c r="AB84" s="1347"/>
      <c r="AC84" s="1233"/>
    </row>
    <row r="85" spans="20:29" x14ac:dyDescent="0.2">
      <c r="T85" s="1233"/>
      <c r="U85" s="1233"/>
      <c r="V85" s="1233"/>
      <c r="W85" s="1233"/>
      <c r="X85" s="1233"/>
      <c r="Y85" s="1233"/>
      <c r="Z85" s="1233"/>
      <c r="AA85" s="1233"/>
      <c r="AB85" s="1233"/>
      <c r="AC85" s="1233"/>
    </row>
    <row r="86" spans="20:29" x14ac:dyDescent="0.2">
      <c r="T86" s="1233"/>
      <c r="U86" s="1233"/>
      <c r="V86" s="1233"/>
      <c r="W86" s="1233"/>
      <c r="X86" s="1233"/>
      <c r="Y86" s="1233"/>
      <c r="Z86" s="1233"/>
      <c r="AA86" s="1233"/>
      <c r="AB86" s="1233"/>
      <c r="AC86" s="1233"/>
    </row>
    <row r="87" spans="20:29" x14ac:dyDescent="0.2">
      <c r="T87" s="1233"/>
    </row>
  </sheetData>
  <mergeCells count="35">
    <mergeCell ref="N60:O60"/>
    <mergeCell ref="AB71:AC71"/>
    <mergeCell ref="V79:W79"/>
    <mergeCell ref="X79:Y79"/>
    <mergeCell ref="K37:O40"/>
    <mergeCell ref="D41:H42"/>
    <mergeCell ref="K41:O42"/>
    <mergeCell ref="K43:O44"/>
    <mergeCell ref="D50:H52"/>
    <mergeCell ref="D53:H54"/>
    <mergeCell ref="U31:V31"/>
    <mergeCell ref="X31:AC31"/>
    <mergeCell ref="C32:H32"/>
    <mergeCell ref="J32:O32"/>
    <mergeCell ref="R32:S32"/>
    <mergeCell ref="C12:C14"/>
    <mergeCell ref="D12:H14"/>
    <mergeCell ref="D33:H36"/>
    <mergeCell ref="K33:O36"/>
    <mergeCell ref="R21:S21"/>
    <mergeCell ref="K23:O27"/>
    <mergeCell ref="C26:C28"/>
    <mergeCell ref="D26:H29"/>
    <mergeCell ref="C31:H31"/>
    <mergeCell ref="J31:O31"/>
    <mergeCell ref="D5:H7"/>
    <mergeCell ref="K5:O7"/>
    <mergeCell ref="D8:H11"/>
    <mergeCell ref="K8:O13"/>
    <mergeCell ref="N4:O4"/>
    <mergeCell ref="B1:F1"/>
    <mergeCell ref="C2:H2"/>
    <mergeCell ref="C3:G3"/>
    <mergeCell ref="J3:O3"/>
    <mergeCell ref="R3:S3"/>
  </mergeCells>
  <printOptions horizontalCentered="1"/>
  <pageMargins left="0" right="0"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J58"/>
  <sheetViews>
    <sheetView showRuler="0" zoomScaleNormal="100" workbookViewId="0"/>
  </sheetViews>
  <sheetFormatPr defaultColWidth="9.140625" defaultRowHeight="12.75" x14ac:dyDescent="0.2"/>
  <cols>
    <col min="1" max="1" width="1" style="1138" customWidth="1"/>
    <col min="2" max="2" width="2.5703125" style="1138" customWidth="1"/>
    <col min="3" max="3" width="1" style="1138" customWidth="1"/>
    <col min="4" max="4" width="21.85546875" style="1138" customWidth="1"/>
    <col min="5" max="5" width="9.28515625" style="1138" customWidth="1"/>
    <col min="6" max="6" width="5.42578125" style="1138" customWidth="1"/>
    <col min="7" max="7" width="9.28515625" style="1138" customWidth="1"/>
    <col min="8" max="8" width="5.42578125" style="1138" customWidth="1"/>
    <col min="9" max="9" width="9.28515625" style="1138" customWidth="1"/>
    <col min="10" max="10" width="5.42578125" style="1138" customWidth="1"/>
    <col min="11" max="11" width="9.28515625" style="1138" customWidth="1"/>
    <col min="12" max="12" width="5.42578125" style="1138" customWidth="1"/>
    <col min="13" max="13" width="9.28515625" style="1138" customWidth="1"/>
    <col min="14" max="14" width="5.42578125" style="1138" customWidth="1"/>
    <col min="15" max="15" width="2.5703125" style="1138" customWidth="1"/>
    <col min="16" max="16" width="1" style="1138" customWidth="1"/>
    <col min="17" max="17" width="9.140625" style="1138"/>
    <col min="18" max="36" width="9.140625" style="1454"/>
    <col min="37" max="16384" width="9.140625" style="1138"/>
  </cols>
  <sheetData>
    <row r="1" spans="1:36" ht="13.5" customHeight="1" x14ac:dyDescent="0.2">
      <c r="A1" s="1133"/>
      <c r="B1" s="1134"/>
      <c r="C1" s="1134"/>
      <c r="D1" s="1135"/>
      <c r="E1" s="1134"/>
      <c r="F1" s="1134"/>
      <c r="G1" s="1134"/>
      <c r="H1" s="1134"/>
      <c r="I1" s="1959" t="s">
        <v>352</v>
      </c>
      <c r="J1" s="1959"/>
      <c r="K1" s="1959"/>
      <c r="L1" s="1959"/>
      <c r="M1" s="1959"/>
      <c r="N1" s="1959"/>
      <c r="O1" s="1136"/>
      <c r="P1" s="1137"/>
    </row>
    <row r="2" spans="1:36" ht="6" customHeight="1" x14ac:dyDescent="0.2">
      <c r="A2" s="1174"/>
      <c r="B2" s="1133"/>
      <c r="C2" s="1133"/>
      <c r="D2" s="1133"/>
      <c r="E2" s="1133"/>
      <c r="F2" s="1133"/>
      <c r="G2" s="1133"/>
      <c r="H2" s="1133"/>
      <c r="I2" s="1133"/>
      <c r="J2" s="1133"/>
      <c r="K2" s="1133"/>
      <c r="L2" s="1133"/>
      <c r="M2" s="1133"/>
      <c r="N2" s="1133"/>
      <c r="O2" s="1133"/>
      <c r="P2" s="1137"/>
    </row>
    <row r="3" spans="1:36" ht="13.5" customHeight="1" thickBot="1" x14ac:dyDescent="0.25">
      <c r="A3" s="1174"/>
      <c r="B3" s="1133"/>
      <c r="C3" s="1198"/>
      <c r="D3" s="1133"/>
      <c r="E3" s="1133"/>
      <c r="F3" s="1133"/>
      <c r="G3" s="1142"/>
      <c r="H3" s="1133"/>
      <c r="I3" s="1133"/>
      <c r="J3" s="1133"/>
      <c r="K3" s="1133"/>
      <c r="L3" s="1133"/>
      <c r="M3" s="1960" t="s">
        <v>71</v>
      </c>
      <c r="N3" s="1960"/>
      <c r="O3" s="1133"/>
      <c r="P3" s="1137"/>
      <c r="R3" s="1490"/>
    </row>
    <row r="4" spans="1:36" s="1145" customFormat="1" ht="13.5" customHeight="1" thickBot="1" x14ac:dyDescent="0.25">
      <c r="A4" s="1448"/>
      <c r="B4" s="1161"/>
      <c r="C4" s="1961" t="s">
        <v>165</v>
      </c>
      <c r="D4" s="1962"/>
      <c r="E4" s="1962"/>
      <c r="F4" s="1962"/>
      <c r="G4" s="1962"/>
      <c r="H4" s="1962"/>
      <c r="I4" s="1962"/>
      <c r="J4" s="1962"/>
      <c r="K4" s="1962"/>
      <c r="L4" s="1962"/>
      <c r="M4" s="1962"/>
      <c r="N4" s="1963"/>
      <c r="O4" s="1133"/>
      <c r="P4" s="1143"/>
      <c r="R4" s="1703"/>
      <c r="S4" s="1703"/>
      <c r="T4" s="1703"/>
      <c r="U4" s="1703"/>
      <c r="V4" s="1703"/>
      <c r="W4" s="1703"/>
      <c r="X4" s="1703"/>
      <c r="Y4" s="1703"/>
      <c r="Z4" s="1703"/>
      <c r="AA4" s="1703"/>
      <c r="AB4" s="1703"/>
      <c r="AC4" s="1703"/>
      <c r="AD4" s="1703"/>
      <c r="AE4" s="1703"/>
      <c r="AF4" s="1703"/>
      <c r="AG4" s="1703"/>
      <c r="AH4" s="1703"/>
      <c r="AI4" s="1703"/>
      <c r="AJ4" s="1703"/>
    </row>
    <row r="5" spans="1:36" ht="3.75" customHeight="1" x14ac:dyDescent="0.2">
      <c r="A5" s="1174"/>
      <c r="B5" s="1153"/>
      <c r="C5" s="1964" t="s">
        <v>149</v>
      </c>
      <c r="D5" s="1965"/>
      <c r="E5" s="1147"/>
      <c r="F5" s="1147"/>
      <c r="G5" s="1147"/>
      <c r="H5" s="1147"/>
      <c r="I5" s="1147"/>
      <c r="J5" s="1147"/>
      <c r="K5" s="1198"/>
      <c r="L5" s="1147"/>
      <c r="M5" s="1147"/>
      <c r="N5" s="1147"/>
      <c r="O5" s="1133"/>
      <c r="P5" s="1137"/>
    </row>
    <row r="6" spans="1:36" ht="13.5" customHeight="1" x14ac:dyDescent="0.2">
      <c r="A6" s="1174"/>
      <c r="B6" s="1153"/>
      <c r="C6" s="1966"/>
      <c r="D6" s="1966"/>
      <c r="E6" s="1967">
        <v>2020</v>
      </c>
      <c r="F6" s="1967"/>
      <c r="G6" s="1967"/>
      <c r="H6" s="1967"/>
      <c r="I6" s="1967"/>
      <c r="J6" s="1967"/>
      <c r="K6" s="1967"/>
      <c r="L6" s="1968"/>
      <c r="M6" s="1449">
        <v>2021</v>
      </c>
      <c r="N6" s="1148"/>
      <c r="O6" s="1133"/>
      <c r="P6" s="1137"/>
    </row>
    <row r="7" spans="1:36" x14ac:dyDescent="0.2">
      <c r="A7" s="1174"/>
      <c r="B7" s="1153"/>
      <c r="C7" s="1149"/>
      <c r="D7" s="1149"/>
      <c r="E7" s="1969" t="s">
        <v>641</v>
      </c>
      <c r="F7" s="1969"/>
      <c r="G7" s="1969" t="s">
        <v>642</v>
      </c>
      <c r="H7" s="1969"/>
      <c r="I7" s="1969" t="s">
        <v>643</v>
      </c>
      <c r="J7" s="1969"/>
      <c r="K7" s="1969" t="s">
        <v>516</v>
      </c>
      <c r="L7" s="1969"/>
      <c r="M7" s="1969" t="str">
        <f>E7</f>
        <v>1.º trimestre</v>
      </c>
      <c r="N7" s="1969"/>
      <c r="O7" s="1133"/>
      <c r="P7" s="1137"/>
    </row>
    <row r="8" spans="1:36" s="1152" customFormat="1" ht="19.5" customHeight="1" x14ac:dyDescent="0.2">
      <c r="A8" s="1450"/>
      <c r="B8" s="1189"/>
      <c r="C8" s="1957" t="s">
        <v>2</v>
      </c>
      <c r="D8" s="1957"/>
      <c r="E8" s="1958">
        <v>10284.1</v>
      </c>
      <c r="F8" s="1958"/>
      <c r="G8" s="1958">
        <v>10286</v>
      </c>
      <c r="H8" s="1958"/>
      <c r="I8" s="1958">
        <v>10291.299999999999</v>
      </c>
      <c r="J8" s="1958"/>
      <c r="K8" s="1958">
        <v>10305.299999999999</v>
      </c>
      <c r="L8" s="1958"/>
      <c r="M8" s="1958">
        <v>10277.5</v>
      </c>
      <c r="N8" s="1958"/>
      <c r="O8" s="1133"/>
      <c r="P8" s="1150"/>
      <c r="R8" s="1704"/>
      <c r="S8" s="1705"/>
      <c r="T8" s="1705"/>
      <c r="U8" s="1705"/>
      <c r="V8" s="1705"/>
      <c r="W8" s="1705"/>
      <c r="X8" s="1705"/>
      <c r="Y8" s="1705"/>
      <c r="Z8" s="1705"/>
      <c r="AA8" s="1705"/>
      <c r="AB8" s="1705"/>
      <c r="AC8" s="1705"/>
      <c r="AD8" s="1705"/>
      <c r="AE8" s="1705"/>
      <c r="AF8" s="1705"/>
      <c r="AG8" s="1705"/>
      <c r="AH8" s="1705"/>
      <c r="AI8" s="1705"/>
      <c r="AJ8" s="1705"/>
    </row>
    <row r="9" spans="1:36" ht="13.5" customHeight="1" x14ac:dyDescent="0.2">
      <c r="A9" s="1174"/>
      <c r="B9" s="1133"/>
      <c r="C9" s="636" t="s">
        <v>70</v>
      </c>
      <c r="D9" s="1153"/>
      <c r="E9" s="1970">
        <v>4846.5</v>
      </c>
      <c r="F9" s="1970"/>
      <c r="G9" s="1970">
        <v>4845.8999999999996</v>
      </c>
      <c r="H9" s="1970"/>
      <c r="I9" s="1970">
        <v>4847.2</v>
      </c>
      <c r="J9" s="1970"/>
      <c r="K9" s="1970">
        <v>4852</v>
      </c>
      <c r="L9" s="1970"/>
      <c r="M9" s="1970">
        <v>4851.6000000000004</v>
      </c>
      <c r="N9" s="1970"/>
      <c r="O9" s="1154"/>
      <c r="P9" s="1137"/>
      <c r="R9" s="1490"/>
    </row>
    <row r="10" spans="1:36" ht="13.5" customHeight="1" x14ac:dyDescent="0.2">
      <c r="A10" s="1174"/>
      <c r="B10" s="1133"/>
      <c r="C10" s="636" t="s">
        <v>69</v>
      </c>
      <c r="D10" s="1153"/>
      <c r="E10" s="1970">
        <v>5437.7</v>
      </c>
      <c r="F10" s="1970"/>
      <c r="G10" s="1970">
        <v>5440</v>
      </c>
      <c r="H10" s="1970"/>
      <c r="I10" s="1970">
        <v>5444.2</v>
      </c>
      <c r="J10" s="1970"/>
      <c r="K10" s="1970">
        <v>5453.3</v>
      </c>
      <c r="L10" s="1970"/>
      <c r="M10" s="1970">
        <v>5425.9</v>
      </c>
      <c r="N10" s="1970"/>
      <c r="O10" s="1154"/>
      <c r="P10" s="1137"/>
    </row>
    <row r="11" spans="1:36" ht="18.75" customHeight="1" x14ac:dyDescent="0.2">
      <c r="A11" s="1174"/>
      <c r="B11" s="1133"/>
      <c r="C11" s="636" t="s">
        <v>631</v>
      </c>
      <c r="D11" s="1155"/>
      <c r="E11" s="1970">
        <v>1495</v>
      </c>
      <c r="F11" s="1970"/>
      <c r="G11" s="1970">
        <v>1500.6</v>
      </c>
      <c r="H11" s="1970"/>
      <c r="I11" s="1970">
        <v>1505.5</v>
      </c>
      <c r="J11" s="1970"/>
      <c r="K11" s="1970">
        <v>1499.5</v>
      </c>
      <c r="L11" s="1970"/>
      <c r="M11" s="1970">
        <v>1482.9</v>
      </c>
      <c r="N11" s="1970"/>
      <c r="O11" s="1154"/>
      <c r="P11" s="1137"/>
      <c r="S11" s="1586"/>
    </row>
    <row r="12" spans="1:36" ht="13.5" customHeight="1" x14ac:dyDescent="0.2">
      <c r="A12" s="1174"/>
      <c r="B12" s="1133"/>
      <c r="C12" s="636" t="s">
        <v>632</v>
      </c>
      <c r="D12" s="1153"/>
      <c r="E12" s="1970">
        <v>993.6</v>
      </c>
      <c r="F12" s="1970"/>
      <c r="G12" s="1970">
        <v>984.8</v>
      </c>
      <c r="H12" s="1970"/>
      <c r="I12" s="1970">
        <v>977.4</v>
      </c>
      <c r="J12" s="1970"/>
      <c r="K12" s="1970">
        <v>984.6</v>
      </c>
      <c r="L12" s="1970"/>
      <c r="M12" s="1970">
        <v>991.8</v>
      </c>
      <c r="N12" s="1970"/>
      <c r="O12" s="1154"/>
      <c r="P12" s="1137"/>
      <c r="S12" s="1586"/>
    </row>
    <row r="13" spans="1:36" ht="13.5" customHeight="1" x14ac:dyDescent="0.2">
      <c r="A13" s="1174"/>
      <c r="B13" s="1133"/>
      <c r="C13" s="636" t="s">
        <v>150</v>
      </c>
      <c r="D13" s="1153"/>
      <c r="E13" s="1970">
        <v>2559.4</v>
      </c>
      <c r="F13" s="1970"/>
      <c r="G13" s="1970">
        <v>2548.3000000000002</v>
      </c>
      <c r="H13" s="1970"/>
      <c r="I13" s="1970">
        <v>2537.3000000000002</v>
      </c>
      <c r="J13" s="1970"/>
      <c r="K13" s="1970">
        <v>2530.1999999999998</v>
      </c>
      <c r="L13" s="1970"/>
      <c r="M13" s="1970">
        <v>2518.1000000000004</v>
      </c>
      <c r="N13" s="1970"/>
      <c r="O13" s="1154"/>
      <c r="P13" s="1137"/>
      <c r="S13" s="1586"/>
    </row>
    <row r="14" spans="1:36" ht="13.5" customHeight="1" x14ac:dyDescent="0.2">
      <c r="A14" s="1174"/>
      <c r="B14" s="1133"/>
      <c r="C14" s="636" t="s">
        <v>776</v>
      </c>
      <c r="D14" s="1153"/>
      <c r="E14" s="1970">
        <v>5160</v>
      </c>
      <c r="F14" s="1970"/>
      <c r="G14" s="1970">
        <v>5174</v>
      </c>
      <c r="H14" s="1970"/>
      <c r="I14" s="1970">
        <v>5189.6000000000004</v>
      </c>
      <c r="J14" s="1970"/>
      <c r="K14" s="1970">
        <v>5208.2</v>
      </c>
      <c r="L14" s="1970"/>
      <c r="M14" s="1970">
        <v>5181.1000000000004</v>
      </c>
      <c r="N14" s="1970"/>
      <c r="O14" s="1154"/>
      <c r="P14" s="1137"/>
    </row>
    <row r="15" spans="1:36" s="1152" customFormat="1" ht="19.5" customHeight="1" x14ac:dyDescent="0.2">
      <c r="A15" s="1450"/>
      <c r="B15" s="1189"/>
      <c r="C15" s="1957" t="s">
        <v>164</v>
      </c>
      <c r="D15" s="1957"/>
      <c r="E15" s="1958">
        <v>5092.3</v>
      </c>
      <c r="F15" s="1958"/>
      <c r="G15" s="1958">
        <v>4880.1000000000004</v>
      </c>
      <c r="H15" s="1958"/>
      <c r="I15" s="1958">
        <v>5061.8999999999996</v>
      </c>
      <c r="J15" s="1958"/>
      <c r="K15" s="1958">
        <v>5103.8</v>
      </c>
      <c r="L15" s="1958"/>
      <c r="M15" s="1958">
        <v>5041.7</v>
      </c>
      <c r="N15" s="1958"/>
      <c r="O15" s="1156"/>
      <c r="P15" s="1150"/>
      <c r="R15" s="1705"/>
      <c r="S15" s="1706"/>
      <c r="T15" s="1707"/>
      <c r="U15" s="1707"/>
      <c r="V15" s="1707"/>
      <c r="W15" s="1707"/>
      <c r="X15" s="1707"/>
      <c r="Y15" s="1705"/>
      <c r="Z15" s="1705"/>
      <c r="AA15" s="1705"/>
      <c r="AB15" s="1705"/>
      <c r="AC15" s="1705"/>
      <c r="AD15" s="1705"/>
      <c r="AE15" s="1705"/>
      <c r="AF15" s="1705"/>
      <c r="AG15" s="1705"/>
      <c r="AH15" s="1705"/>
      <c r="AI15" s="1705"/>
      <c r="AJ15" s="1705"/>
    </row>
    <row r="16" spans="1:36" ht="14.25" customHeight="1" x14ac:dyDescent="0.2">
      <c r="A16" s="1174"/>
      <c r="B16" s="1133"/>
      <c r="C16" s="636" t="s">
        <v>70</v>
      </c>
      <c r="D16" s="1153"/>
      <c r="E16" s="1970">
        <v>2552.8000000000002</v>
      </c>
      <c r="F16" s="1970"/>
      <c r="G16" s="1970">
        <v>2457.6999999999998</v>
      </c>
      <c r="H16" s="1970"/>
      <c r="I16" s="1970">
        <v>2531</v>
      </c>
      <c r="J16" s="1970"/>
      <c r="K16" s="1970">
        <v>2555.4</v>
      </c>
      <c r="L16" s="1970"/>
      <c r="M16" s="1970">
        <v>2541.4</v>
      </c>
      <c r="N16" s="1970"/>
      <c r="O16" s="1154"/>
      <c r="P16" s="1137"/>
      <c r="S16" s="1707"/>
      <c r="T16" s="1707"/>
      <c r="U16" s="1707"/>
      <c r="V16" s="1707"/>
      <c r="W16" s="1707"/>
      <c r="X16" s="1707"/>
    </row>
    <row r="17" spans="1:36" ht="14.25" customHeight="1" x14ac:dyDescent="0.2">
      <c r="A17" s="1174"/>
      <c r="B17" s="1133"/>
      <c r="C17" s="636" t="s">
        <v>69</v>
      </c>
      <c r="D17" s="1153"/>
      <c r="E17" s="1970">
        <v>2539.4</v>
      </c>
      <c r="F17" s="1970"/>
      <c r="G17" s="1970">
        <v>2422.3000000000002</v>
      </c>
      <c r="H17" s="1970"/>
      <c r="I17" s="1970">
        <v>2530.8000000000002</v>
      </c>
      <c r="J17" s="1970"/>
      <c r="K17" s="1970">
        <v>2548.3000000000002</v>
      </c>
      <c r="L17" s="1970"/>
      <c r="M17" s="1970">
        <v>2500.3000000000002</v>
      </c>
      <c r="N17" s="1970"/>
      <c r="O17" s="1154"/>
      <c r="P17" s="1137"/>
      <c r="S17" s="1707"/>
      <c r="T17" s="1707"/>
      <c r="U17" s="1707"/>
      <c r="V17" s="1707"/>
      <c r="W17" s="1707"/>
      <c r="X17" s="1707"/>
    </row>
    <row r="18" spans="1:36" ht="18.75" customHeight="1" x14ac:dyDescent="0.2">
      <c r="A18" s="1174"/>
      <c r="B18" s="1133"/>
      <c r="C18" s="636" t="s">
        <v>632</v>
      </c>
      <c r="D18" s="1153"/>
      <c r="E18" s="1970">
        <v>361</v>
      </c>
      <c r="F18" s="1970"/>
      <c r="G18" s="1970">
        <v>300</v>
      </c>
      <c r="H18" s="1970"/>
      <c r="I18" s="1970">
        <v>332.8</v>
      </c>
      <c r="J18" s="1970"/>
      <c r="K18" s="1970">
        <v>326.89999999999998</v>
      </c>
      <c r="L18" s="1970"/>
      <c r="M18" s="1970">
        <v>307.2</v>
      </c>
      <c r="N18" s="1970"/>
      <c r="O18" s="1154"/>
      <c r="P18" s="1137"/>
      <c r="S18" s="1707"/>
      <c r="T18" s="1707"/>
      <c r="U18" s="1707"/>
      <c r="V18" s="1707"/>
      <c r="W18" s="1707"/>
      <c r="X18" s="1707"/>
    </row>
    <row r="19" spans="1:36" ht="13.5" customHeight="1" x14ac:dyDescent="0.2">
      <c r="A19" s="1174"/>
      <c r="B19" s="1133"/>
      <c r="C19" s="636" t="s">
        <v>150</v>
      </c>
      <c r="D19" s="1153"/>
      <c r="E19" s="1970">
        <v>2330.1000000000004</v>
      </c>
      <c r="F19" s="1970"/>
      <c r="G19" s="1970">
        <v>2243.8000000000002</v>
      </c>
      <c r="H19" s="1970"/>
      <c r="I19" s="1970">
        <v>2286.6000000000004</v>
      </c>
      <c r="J19" s="1970"/>
      <c r="K19" s="1970">
        <v>2311.1999999999998</v>
      </c>
      <c r="L19" s="1970"/>
      <c r="M19" s="1970">
        <v>2257.6000000000004</v>
      </c>
      <c r="N19" s="1970"/>
      <c r="O19" s="1154"/>
      <c r="P19" s="1137"/>
      <c r="S19" s="1707"/>
      <c r="T19" s="1707"/>
      <c r="U19" s="1707"/>
      <c r="V19" s="1707"/>
      <c r="W19" s="1707"/>
      <c r="X19" s="1707"/>
    </row>
    <row r="20" spans="1:36" ht="13.5" customHeight="1" x14ac:dyDescent="0.2">
      <c r="A20" s="1174"/>
      <c r="B20" s="1133"/>
      <c r="C20" s="636" t="s">
        <v>776</v>
      </c>
      <c r="D20" s="1153"/>
      <c r="E20" s="1970">
        <v>2401.0999999999995</v>
      </c>
      <c r="F20" s="1970"/>
      <c r="G20" s="1970">
        <v>2336.3000000000002</v>
      </c>
      <c r="H20" s="1970"/>
      <c r="I20" s="1970">
        <v>2442.5</v>
      </c>
      <c r="J20" s="1970"/>
      <c r="K20" s="1970">
        <v>2465.6999999999998</v>
      </c>
      <c r="L20" s="1970"/>
      <c r="M20" s="1970">
        <v>2476.9000000000005</v>
      </c>
      <c r="N20" s="1970"/>
      <c r="O20" s="1154"/>
      <c r="P20" s="1137"/>
      <c r="S20" s="1707"/>
      <c r="T20" s="1707"/>
      <c r="U20" s="1707"/>
      <c r="V20" s="1707"/>
      <c r="W20" s="1707"/>
      <c r="X20" s="1707"/>
    </row>
    <row r="21" spans="1:36" s="1159" customFormat="1" ht="19.5" customHeight="1" x14ac:dyDescent="0.2">
      <c r="A21" s="1452"/>
      <c r="B21" s="1453"/>
      <c r="C21" s="1957" t="s">
        <v>633</v>
      </c>
      <c r="D21" s="1957"/>
      <c r="E21" s="1958">
        <v>57.938810572186007</v>
      </c>
      <c r="F21" s="1958"/>
      <c r="G21" s="1958">
        <v>55.547840735766165</v>
      </c>
      <c r="H21" s="1958"/>
      <c r="I21" s="1958">
        <v>57.614559857952607</v>
      </c>
      <c r="J21" s="1958"/>
      <c r="K21" s="1958">
        <v>57.958868485901505</v>
      </c>
      <c r="L21" s="1958"/>
      <c r="M21" s="1958">
        <v>57.327223523525795</v>
      </c>
      <c r="N21" s="1958"/>
      <c r="O21" s="1158"/>
      <c r="P21" s="1157"/>
      <c r="R21" s="1708"/>
      <c r="S21" s="1708"/>
      <c r="T21" s="1708"/>
      <c r="U21" s="1708"/>
      <c r="V21" s="1708"/>
      <c r="W21" s="1708"/>
      <c r="X21" s="1708"/>
      <c r="Y21" s="1708"/>
      <c r="Z21" s="1708"/>
      <c r="AA21" s="1708"/>
      <c r="AB21" s="1708"/>
      <c r="AC21" s="1708"/>
      <c r="AD21" s="1708"/>
      <c r="AE21" s="1708"/>
      <c r="AF21" s="1708"/>
      <c r="AG21" s="1708"/>
      <c r="AH21" s="1708"/>
      <c r="AI21" s="1708"/>
      <c r="AJ21" s="1708"/>
    </row>
    <row r="22" spans="1:36" ht="13.5" customHeight="1" x14ac:dyDescent="0.2">
      <c r="A22" s="1174"/>
      <c r="B22" s="1133"/>
      <c r="C22" s="636" t="s">
        <v>70</v>
      </c>
      <c r="D22" s="1153"/>
      <c r="E22" s="1970">
        <v>62.458406733215895</v>
      </c>
      <c r="F22" s="1970"/>
      <c r="G22" s="1970">
        <v>60.277634709243856</v>
      </c>
      <c r="H22" s="1970"/>
      <c r="I22" s="1970">
        <v>62.093667966929175</v>
      </c>
      <c r="J22" s="1970"/>
      <c r="K22" s="1970">
        <v>62.571008814887364</v>
      </c>
      <c r="L22" s="1970"/>
      <c r="M22" s="1970">
        <v>62.074692850687576</v>
      </c>
      <c r="N22" s="1970"/>
      <c r="O22" s="1154"/>
      <c r="P22" s="1137"/>
    </row>
    <row r="23" spans="1:36" ht="13.5" customHeight="1" x14ac:dyDescent="0.2">
      <c r="A23" s="1174"/>
      <c r="B23" s="1133"/>
      <c r="C23" s="636" t="s">
        <v>69</v>
      </c>
      <c r="D23" s="1153"/>
      <c r="E23" s="1970">
        <v>54.006805614632071</v>
      </c>
      <c r="F23" s="1970"/>
      <c r="G23" s="1970">
        <v>51.449629362163087</v>
      </c>
      <c r="H23" s="1970"/>
      <c r="I23" s="1970">
        <v>53.735906745652592</v>
      </c>
      <c r="J23" s="1970"/>
      <c r="K23" s="1970">
        <v>53.967682500688284</v>
      </c>
      <c r="L23" s="1970"/>
      <c r="M23" s="1970">
        <v>53.192213594298487</v>
      </c>
      <c r="N23" s="1970"/>
      <c r="O23" s="1154"/>
      <c r="P23" s="1137"/>
    </row>
    <row r="24" spans="1:36" ht="18.75" customHeight="1" x14ac:dyDescent="0.2">
      <c r="A24" s="1174"/>
      <c r="B24" s="1133"/>
      <c r="C24" s="636" t="s">
        <v>634</v>
      </c>
      <c r="D24" s="1153"/>
      <c r="E24" s="1970">
        <v>75.7</v>
      </c>
      <c r="F24" s="1970"/>
      <c r="G24" s="1970">
        <v>72.7</v>
      </c>
      <c r="H24" s="1970"/>
      <c r="I24" s="1970">
        <v>75.7</v>
      </c>
      <c r="J24" s="1970"/>
      <c r="K24" s="1970">
        <v>76</v>
      </c>
      <c r="L24" s="1970"/>
      <c r="M24" s="1970">
        <v>75</v>
      </c>
      <c r="N24" s="1970"/>
      <c r="O24" s="1154"/>
      <c r="P24" s="1137"/>
    </row>
    <row r="25" spans="1:36" ht="13.5" customHeight="1" x14ac:dyDescent="0.2">
      <c r="A25" s="1174"/>
      <c r="B25" s="1133"/>
      <c r="C25" s="636" t="s">
        <v>632</v>
      </c>
      <c r="D25" s="1153"/>
      <c r="E25" s="1970">
        <v>36.299999999999997</v>
      </c>
      <c r="F25" s="1970"/>
      <c r="G25" s="1970">
        <v>30.5</v>
      </c>
      <c r="H25" s="1970"/>
      <c r="I25" s="1970">
        <v>34</v>
      </c>
      <c r="J25" s="1970"/>
      <c r="K25" s="1970">
        <v>33.200000000000003</v>
      </c>
      <c r="L25" s="1970"/>
      <c r="M25" s="1970">
        <v>31</v>
      </c>
      <c r="N25" s="1970"/>
      <c r="O25" s="1154"/>
      <c r="P25" s="1137"/>
    </row>
    <row r="26" spans="1:36" ht="13.5" customHeight="1" x14ac:dyDescent="0.2">
      <c r="A26" s="1174"/>
      <c r="B26" s="1133"/>
      <c r="C26" s="636" t="s">
        <v>150</v>
      </c>
      <c r="D26" s="1133"/>
      <c r="E26" s="1970">
        <v>91.040868953661018</v>
      </c>
      <c r="F26" s="1970"/>
      <c r="G26" s="1970">
        <v>88.050857434368012</v>
      </c>
      <c r="H26" s="1970"/>
      <c r="I26" s="1970">
        <v>90.119418279273262</v>
      </c>
      <c r="J26" s="1970"/>
      <c r="K26" s="1970">
        <v>91.344557742470954</v>
      </c>
      <c r="L26" s="1970"/>
      <c r="M26" s="1970">
        <v>89.65489853460943</v>
      </c>
      <c r="N26" s="1970"/>
      <c r="O26" s="1154"/>
      <c r="P26" s="1137"/>
    </row>
    <row r="27" spans="1:36" ht="13.5" customHeight="1" x14ac:dyDescent="0.2">
      <c r="A27" s="1174"/>
      <c r="B27" s="1133"/>
      <c r="C27" s="636" t="s">
        <v>776</v>
      </c>
      <c r="D27" s="1133"/>
      <c r="E27" s="1971">
        <v>46.532945736434101</v>
      </c>
      <c r="F27" s="1971"/>
      <c r="G27" s="1970">
        <v>45.154619250096637</v>
      </c>
      <c r="H27" s="1970"/>
      <c r="I27" s="1970">
        <v>47.065284414983807</v>
      </c>
      <c r="J27" s="1970"/>
      <c r="K27" s="1970">
        <v>47.342651971890476</v>
      </c>
      <c r="L27" s="1970"/>
      <c r="M27" s="1970">
        <v>47.806450367682544</v>
      </c>
      <c r="N27" s="1970"/>
      <c r="O27" s="1154"/>
      <c r="P27" s="1137"/>
    </row>
    <row r="28" spans="1:36" ht="13.5" customHeight="1" x14ac:dyDescent="0.2">
      <c r="A28" s="1174"/>
      <c r="B28" s="1133"/>
      <c r="C28" s="637" t="s">
        <v>635</v>
      </c>
      <c r="D28" s="1133"/>
      <c r="E28" s="638"/>
      <c r="F28" s="638"/>
      <c r="G28" s="638"/>
      <c r="H28" s="638"/>
      <c r="I28" s="638"/>
      <c r="J28" s="638"/>
      <c r="K28" s="638"/>
      <c r="L28" s="638"/>
      <c r="M28" s="638"/>
      <c r="N28" s="638"/>
      <c r="O28" s="1154"/>
      <c r="P28" s="1137"/>
    </row>
    <row r="29" spans="1:36" s="1165" customFormat="1" ht="12.75" customHeight="1" thickBot="1" x14ac:dyDescent="0.25">
      <c r="A29" s="1455"/>
      <c r="B29" s="1196"/>
      <c r="C29" s="642"/>
      <c r="D29" s="640"/>
      <c r="E29" s="1169"/>
      <c r="F29" s="1169"/>
      <c r="G29" s="1169"/>
      <c r="H29" s="1169"/>
      <c r="I29" s="1169"/>
      <c r="J29" s="1169"/>
      <c r="K29" s="1169"/>
      <c r="L29" s="1169"/>
      <c r="M29" s="1960"/>
      <c r="N29" s="1960"/>
      <c r="O29" s="1164"/>
      <c r="P29" s="1162"/>
      <c r="R29" s="1491"/>
      <c r="S29" s="1491"/>
      <c r="T29" s="1491"/>
      <c r="U29" s="1491"/>
      <c r="V29" s="1491"/>
      <c r="W29" s="1491"/>
      <c r="X29" s="1491"/>
      <c r="Y29" s="1491"/>
      <c r="Z29" s="1491"/>
      <c r="AA29" s="1491"/>
      <c r="AB29" s="1491"/>
      <c r="AC29" s="1491"/>
      <c r="AD29" s="1491"/>
      <c r="AE29" s="1491"/>
      <c r="AF29" s="1491"/>
      <c r="AG29" s="1491"/>
      <c r="AH29" s="1491"/>
      <c r="AI29" s="1491"/>
      <c r="AJ29" s="1491"/>
    </row>
    <row r="30" spans="1:36" s="1165" customFormat="1" ht="13.5" customHeight="1" thickBot="1" x14ac:dyDescent="0.25">
      <c r="A30" s="1455"/>
      <c r="B30" s="1196"/>
      <c r="C30" s="1975" t="s">
        <v>636</v>
      </c>
      <c r="D30" s="1976"/>
      <c r="E30" s="1976"/>
      <c r="F30" s="1976"/>
      <c r="G30" s="1976"/>
      <c r="H30" s="1976"/>
      <c r="I30" s="1976"/>
      <c r="J30" s="1976"/>
      <c r="K30" s="1976"/>
      <c r="L30" s="1976"/>
      <c r="M30" s="1976"/>
      <c r="N30" s="1977"/>
      <c r="O30" s="1164"/>
      <c r="P30" s="1162"/>
      <c r="R30" s="1491"/>
      <c r="S30" s="1491"/>
      <c r="T30" s="1491"/>
      <c r="U30" s="1491"/>
      <c r="V30" s="1491"/>
      <c r="W30" s="1491"/>
      <c r="X30" s="1491"/>
      <c r="Y30" s="1491"/>
      <c r="Z30" s="1491"/>
      <c r="AA30" s="1491"/>
      <c r="AB30" s="1491"/>
      <c r="AC30" s="1491"/>
      <c r="AD30" s="1491"/>
      <c r="AE30" s="1491"/>
      <c r="AF30" s="1491"/>
      <c r="AG30" s="1491"/>
      <c r="AH30" s="1491"/>
      <c r="AI30" s="1491"/>
      <c r="AJ30" s="1491"/>
    </row>
    <row r="31" spans="1:36" s="1165" customFormat="1" ht="3.75" customHeight="1" x14ac:dyDescent="0.2">
      <c r="A31" s="1455"/>
      <c r="B31" s="1196"/>
      <c r="C31" s="1964" t="s">
        <v>151</v>
      </c>
      <c r="D31" s="1965"/>
      <c r="E31" s="1161"/>
      <c r="F31" s="1161"/>
      <c r="G31" s="1161"/>
      <c r="H31" s="1161"/>
      <c r="I31" s="1161"/>
      <c r="J31" s="1161"/>
      <c r="K31" s="1161"/>
      <c r="L31" s="1161"/>
      <c r="M31" s="1161"/>
      <c r="N31" s="1161"/>
      <c r="O31" s="1164"/>
      <c r="P31" s="1162"/>
      <c r="R31" s="1491"/>
      <c r="S31" s="1491"/>
      <c r="T31" s="1491"/>
      <c r="U31" s="1491"/>
      <c r="V31" s="1491"/>
      <c r="W31" s="1491"/>
      <c r="X31" s="1491"/>
      <c r="Y31" s="1491"/>
      <c r="Z31" s="1491"/>
      <c r="AA31" s="1491"/>
      <c r="AB31" s="1491"/>
      <c r="AC31" s="1491"/>
      <c r="AD31" s="1491"/>
      <c r="AE31" s="1491"/>
      <c r="AF31" s="1491"/>
      <c r="AG31" s="1491"/>
      <c r="AH31" s="1491"/>
      <c r="AI31" s="1491"/>
      <c r="AJ31" s="1491"/>
    </row>
    <row r="32" spans="1:36" ht="13.5" customHeight="1" x14ac:dyDescent="0.2">
      <c r="A32" s="1174"/>
      <c r="B32" s="1153"/>
      <c r="C32" s="1966"/>
      <c r="D32" s="1966"/>
      <c r="E32" s="1967">
        <v>2020</v>
      </c>
      <c r="F32" s="1967"/>
      <c r="G32" s="1967"/>
      <c r="H32" s="1967"/>
      <c r="I32" s="1967"/>
      <c r="J32" s="1967"/>
      <c r="K32" s="1967"/>
      <c r="L32" s="1967"/>
      <c r="M32" s="1449">
        <v>2021</v>
      </c>
      <c r="N32" s="1148"/>
      <c r="O32" s="1133"/>
      <c r="P32" s="1137"/>
    </row>
    <row r="33" spans="1:36" s="1165" customFormat="1" ht="12.75" customHeight="1" x14ac:dyDescent="0.2">
      <c r="A33" s="1455"/>
      <c r="B33" s="1196"/>
      <c r="C33" s="1149"/>
      <c r="D33" s="1149"/>
      <c r="E33" s="1969" t="str">
        <f>+E7</f>
        <v>1.º trimestre</v>
      </c>
      <c r="F33" s="1969"/>
      <c r="G33" s="1969" t="str">
        <f>+G7</f>
        <v>2.º trimestre</v>
      </c>
      <c r="H33" s="1969"/>
      <c r="I33" s="1969" t="str">
        <f>+I7</f>
        <v>3.º trimestre</v>
      </c>
      <c r="J33" s="1969"/>
      <c r="K33" s="1969" t="str">
        <f>+K7</f>
        <v>4.º trimestre</v>
      </c>
      <c r="L33" s="1969"/>
      <c r="M33" s="1969" t="str">
        <f>+M7</f>
        <v>1.º trimestre</v>
      </c>
      <c r="N33" s="1969"/>
      <c r="O33" s="1164"/>
      <c r="P33" s="1162"/>
      <c r="R33" s="1491"/>
      <c r="S33" s="1491"/>
      <c r="T33" s="1491"/>
      <c r="U33" s="1491"/>
      <c r="V33" s="1491"/>
      <c r="W33" s="1491"/>
      <c r="X33" s="1491"/>
      <c r="Y33" s="1491"/>
      <c r="Z33" s="1491"/>
      <c r="AA33" s="1491"/>
      <c r="AB33" s="1491"/>
      <c r="AC33" s="1491"/>
      <c r="AD33" s="1491"/>
      <c r="AE33" s="1491"/>
      <c r="AF33" s="1491"/>
      <c r="AG33" s="1491"/>
      <c r="AH33" s="1491"/>
      <c r="AI33" s="1491"/>
      <c r="AJ33" s="1491"/>
    </row>
    <row r="34" spans="1:36" s="1165" customFormat="1" ht="12.75" customHeight="1" x14ac:dyDescent="0.2">
      <c r="A34" s="1455"/>
      <c r="B34" s="1196"/>
      <c r="C34" s="1149"/>
      <c r="D34" s="1149"/>
      <c r="E34" s="1456" t="s">
        <v>152</v>
      </c>
      <c r="F34" s="1456" t="s">
        <v>102</v>
      </c>
      <c r="G34" s="1456" t="s">
        <v>152</v>
      </c>
      <c r="H34" s="1456" t="s">
        <v>102</v>
      </c>
      <c r="I34" s="1457" t="s">
        <v>152</v>
      </c>
      <c r="J34" s="1457" t="s">
        <v>102</v>
      </c>
      <c r="K34" s="1457" t="s">
        <v>152</v>
      </c>
      <c r="L34" s="1457" t="s">
        <v>102</v>
      </c>
      <c r="M34" s="1457" t="s">
        <v>152</v>
      </c>
      <c r="N34" s="1457" t="s">
        <v>102</v>
      </c>
      <c r="O34" s="1164"/>
      <c r="P34" s="1162"/>
      <c r="R34" s="1491"/>
      <c r="S34" s="1491"/>
      <c r="T34" s="1491"/>
      <c r="U34" s="1491"/>
      <c r="V34" s="1491"/>
      <c r="W34" s="1491"/>
      <c r="X34" s="1491"/>
      <c r="Y34" s="1491"/>
      <c r="Z34" s="1491"/>
      <c r="AA34" s="1491"/>
      <c r="AB34" s="1491"/>
      <c r="AC34" s="1491"/>
      <c r="AD34" s="1491"/>
      <c r="AE34" s="1491"/>
      <c r="AF34" s="1491"/>
      <c r="AG34" s="1491"/>
      <c r="AH34" s="1491"/>
      <c r="AI34" s="1491"/>
      <c r="AJ34" s="1491"/>
    </row>
    <row r="35" spans="1:36" s="1165" customFormat="1" ht="17.25" customHeight="1" x14ac:dyDescent="0.2">
      <c r="A35" s="1455"/>
      <c r="B35" s="1196"/>
      <c r="C35" s="1957" t="s">
        <v>2</v>
      </c>
      <c r="D35" s="1957"/>
      <c r="E35" s="1458">
        <v>10284.1</v>
      </c>
      <c r="F35" s="1190">
        <v>100</v>
      </c>
      <c r="G35" s="1458">
        <v>10286</v>
      </c>
      <c r="H35" s="1190">
        <v>100</v>
      </c>
      <c r="I35" s="1458">
        <v>10291.299999999999</v>
      </c>
      <c r="J35" s="1190">
        <v>100</v>
      </c>
      <c r="K35" s="1458">
        <v>10305.299999999999</v>
      </c>
      <c r="L35" s="1190">
        <v>100</v>
      </c>
      <c r="M35" s="1190">
        <v>10277.5</v>
      </c>
      <c r="N35" s="1190">
        <v>100</v>
      </c>
      <c r="O35" s="1164"/>
      <c r="P35" s="1162"/>
      <c r="R35" s="1491"/>
      <c r="S35" s="1491"/>
      <c r="T35" s="1491"/>
      <c r="U35" s="1491"/>
      <c r="V35" s="1491"/>
      <c r="W35" s="1491"/>
      <c r="X35" s="1491"/>
      <c r="Y35" s="1491"/>
      <c r="Z35" s="1491"/>
      <c r="AA35" s="1491"/>
      <c r="AB35" s="1491"/>
      <c r="AC35" s="1491"/>
      <c r="AD35" s="1491"/>
      <c r="AE35" s="1491"/>
      <c r="AF35" s="1491"/>
      <c r="AG35" s="1491"/>
      <c r="AH35" s="1491"/>
      <c r="AI35" s="1491"/>
      <c r="AJ35" s="1491"/>
    </row>
    <row r="36" spans="1:36" s="1165" customFormat="1" ht="12" customHeight="1" x14ac:dyDescent="0.2">
      <c r="A36" s="1455"/>
      <c r="B36" s="1196"/>
      <c r="C36" s="1213"/>
      <c r="D36" s="640" t="s">
        <v>70</v>
      </c>
      <c r="E36" s="1459">
        <v>4846.5</v>
      </c>
      <c r="F36" s="1192">
        <v>47.126146186832095</v>
      </c>
      <c r="G36" s="1459">
        <v>4845.8999999999996</v>
      </c>
      <c r="H36" s="1192">
        <v>47.111608010888581</v>
      </c>
      <c r="I36" s="1459">
        <v>4847.2</v>
      </c>
      <c r="J36" s="1192">
        <v>47.099977651025625</v>
      </c>
      <c r="K36" s="1459">
        <v>4852</v>
      </c>
      <c r="L36" s="1192">
        <v>47.082569163440176</v>
      </c>
      <c r="M36" s="1192">
        <v>4851.6000000000004</v>
      </c>
      <c r="N36" s="1192">
        <v>47.206032595475556</v>
      </c>
      <c r="O36" s="1164"/>
      <c r="P36" s="1162"/>
      <c r="R36" s="1491"/>
      <c r="S36" s="1491"/>
      <c r="T36" s="1491"/>
      <c r="U36" s="1491"/>
      <c r="V36" s="1491"/>
      <c r="W36" s="1491"/>
      <c r="X36" s="1491"/>
      <c r="Y36" s="1491"/>
      <c r="Z36" s="1491"/>
      <c r="AA36" s="1491"/>
      <c r="AB36" s="1491"/>
      <c r="AC36" s="1491"/>
      <c r="AD36" s="1491"/>
      <c r="AE36" s="1491"/>
      <c r="AF36" s="1491"/>
      <c r="AG36" s="1491"/>
      <c r="AH36" s="1491"/>
      <c r="AI36" s="1491"/>
      <c r="AJ36" s="1491"/>
    </row>
    <row r="37" spans="1:36" s="1165" customFormat="1" ht="12" customHeight="1" x14ac:dyDescent="0.2">
      <c r="A37" s="1455"/>
      <c r="B37" s="1196"/>
      <c r="C37" s="639"/>
      <c r="D37" s="640" t="s">
        <v>69</v>
      </c>
      <c r="E37" s="1459">
        <v>5437.7</v>
      </c>
      <c r="F37" s="1192">
        <v>52.874826187998949</v>
      </c>
      <c r="G37" s="1459">
        <v>5440</v>
      </c>
      <c r="H37" s="1192">
        <v>52.887419793894622</v>
      </c>
      <c r="I37" s="1459">
        <v>5444.2</v>
      </c>
      <c r="J37" s="1192">
        <v>52.900994043512483</v>
      </c>
      <c r="K37" s="1459">
        <v>5453.3</v>
      </c>
      <c r="L37" s="1192">
        <v>52.917430836559831</v>
      </c>
      <c r="M37" s="1192">
        <v>5425.9</v>
      </c>
      <c r="N37" s="1192">
        <v>52.793967404524444</v>
      </c>
      <c r="O37" s="1164"/>
      <c r="P37" s="1162"/>
      <c r="R37" s="1491"/>
      <c r="S37" s="1491"/>
      <c r="T37" s="1491"/>
      <c r="U37" s="1491"/>
      <c r="V37" s="1491"/>
      <c r="W37" s="1491"/>
      <c r="X37" s="1491"/>
      <c r="Y37" s="1491"/>
      <c r="Z37" s="1491"/>
      <c r="AA37" s="1491"/>
      <c r="AB37" s="1491"/>
      <c r="AC37" s="1491"/>
      <c r="AD37" s="1491"/>
      <c r="AE37" s="1491"/>
      <c r="AF37" s="1491"/>
      <c r="AG37" s="1491"/>
      <c r="AH37" s="1491"/>
      <c r="AI37" s="1491"/>
      <c r="AJ37" s="1491"/>
    </row>
    <row r="38" spans="1:36" s="1165" customFormat="1" ht="17.25" customHeight="1" x14ac:dyDescent="0.2">
      <c r="A38" s="1455"/>
      <c r="B38" s="1196"/>
      <c r="C38" s="642" t="s">
        <v>631</v>
      </c>
      <c r="D38" s="639"/>
      <c r="E38" s="1460">
        <v>1495</v>
      </c>
      <c r="F38" s="1191">
        <v>14.546339090245683</v>
      </c>
      <c r="G38" s="1460">
        <v>1500.6</v>
      </c>
      <c r="H38" s="1191">
        <v>14.600827049379712</v>
      </c>
      <c r="I38" s="1460">
        <v>1505.5</v>
      </c>
      <c r="J38" s="1191">
        <v>14.648504013621992</v>
      </c>
      <c r="K38" s="1460">
        <v>1499.5</v>
      </c>
      <c r="L38" s="1191">
        <v>14.590124057406955</v>
      </c>
      <c r="M38" s="1191">
        <v>1482.9</v>
      </c>
      <c r="N38" s="1191">
        <v>14.428606178545367</v>
      </c>
      <c r="O38" s="1164"/>
      <c r="P38" s="1162"/>
      <c r="R38" s="1491"/>
      <c r="S38" s="1491"/>
      <c r="T38" s="1491"/>
      <c r="U38" s="1491"/>
      <c r="V38" s="1491"/>
      <c r="W38" s="1491"/>
      <c r="X38" s="1491"/>
      <c r="Y38" s="1491"/>
      <c r="Z38" s="1491"/>
      <c r="AA38" s="1491"/>
      <c r="AB38" s="1491"/>
      <c r="AC38" s="1491"/>
      <c r="AD38" s="1491"/>
      <c r="AE38" s="1491"/>
      <c r="AF38" s="1491"/>
      <c r="AG38" s="1491"/>
      <c r="AH38" s="1491"/>
      <c r="AI38" s="1491"/>
      <c r="AJ38" s="1491"/>
    </row>
    <row r="39" spans="1:36" s="1165" customFormat="1" ht="12" customHeight="1" x14ac:dyDescent="0.2">
      <c r="A39" s="1455"/>
      <c r="B39" s="1196"/>
      <c r="C39" s="642"/>
      <c r="D39" s="640" t="s">
        <v>70</v>
      </c>
      <c r="E39" s="1459">
        <v>759.3</v>
      </c>
      <c r="F39" s="1192">
        <v>50.789297658862878</v>
      </c>
      <c r="G39" s="1459">
        <v>768.6</v>
      </c>
      <c r="H39" s="1192">
        <v>51.219512195121951</v>
      </c>
      <c r="I39" s="1459">
        <v>771.1</v>
      </c>
      <c r="J39" s="1192">
        <v>51.218864164729325</v>
      </c>
      <c r="K39" s="1459">
        <v>768</v>
      </c>
      <c r="L39" s="1192">
        <v>51.217072357452487</v>
      </c>
      <c r="M39" s="1192">
        <v>757.5</v>
      </c>
      <c r="N39" s="1192">
        <v>51.08233866073234</v>
      </c>
      <c r="O39" s="1164"/>
      <c r="P39" s="1162"/>
      <c r="R39" s="1491"/>
      <c r="S39" s="1491"/>
      <c r="T39" s="1491"/>
      <c r="U39" s="1491"/>
      <c r="V39" s="1491"/>
      <c r="W39" s="1491"/>
      <c r="X39" s="1491"/>
      <c r="Y39" s="1491"/>
      <c r="Z39" s="1491"/>
      <c r="AA39" s="1491"/>
      <c r="AB39" s="1491"/>
      <c r="AC39" s="1491"/>
      <c r="AD39" s="1491"/>
      <c r="AE39" s="1491"/>
      <c r="AF39" s="1491"/>
      <c r="AG39" s="1491"/>
      <c r="AH39" s="1491"/>
      <c r="AI39" s="1491"/>
      <c r="AJ39" s="1491"/>
    </row>
    <row r="40" spans="1:36" s="1165" customFormat="1" ht="12" customHeight="1" x14ac:dyDescent="0.2">
      <c r="A40" s="1455"/>
      <c r="B40" s="1196"/>
      <c r="C40" s="642"/>
      <c r="D40" s="640" t="s">
        <v>69</v>
      </c>
      <c r="E40" s="1459">
        <v>735.7</v>
      </c>
      <c r="F40" s="1192">
        <v>49.210702341137122</v>
      </c>
      <c r="G40" s="1459">
        <v>731.9</v>
      </c>
      <c r="H40" s="1192">
        <v>48.773823803811808</v>
      </c>
      <c r="I40" s="1459">
        <v>734.4</v>
      </c>
      <c r="J40" s="1192">
        <v>48.781135835270675</v>
      </c>
      <c r="K40" s="1459">
        <v>731.4</v>
      </c>
      <c r="L40" s="1192">
        <v>48.776258752917641</v>
      </c>
      <c r="M40" s="1192">
        <v>725.4</v>
      </c>
      <c r="N40" s="1192">
        <v>48.917661339267646</v>
      </c>
      <c r="O40" s="1164"/>
      <c r="P40" s="1162"/>
      <c r="R40" s="1491"/>
      <c r="S40" s="1491"/>
      <c r="T40" s="1491"/>
      <c r="U40" s="1491"/>
      <c r="V40" s="1491"/>
      <c r="W40" s="1491"/>
      <c r="X40" s="1491"/>
      <c r="Y40" s="1491"/>
      <c r="Z40" s="1491"/>
      <c r="AA40" s="1491"/>
      <c r="AB40" s="1491"/>
      <c r="AC40" s="1491"/>
      <c r="AD40" s="1491"/>
      <c r="AE40" s="1491"/>
      <c r="AF40" s="1491"/>
      <c r="AG40" s="1491"/>
      <c r="AH40" s="1491"/>
      <c r="AI40" s="1491"/>
      <c r="AJ40" s="1491"/>
    </row>
    <row r="41" spans="1:36" s="1165" customFormat="1" ht="17.25" customHeight="1" x14ac:dyDescent="0.2">
      <c r="A41" s="1455"/>
      <c r="B41" s="1196"/>
      <c r="C41" s="642" t="s">
        <v>632</v>
      </c>
      <c r="D41" s="639"/>
      <c r="E41" s="1460">
        <v>993.6</v>
      </c>
      <c r="F41" s="1191">
        <v>9.6677207492094386</v>
      </c>
      <c r="G41" s="1460">
        <v>984.8</v>
      </c>
      <c r="H41" s="1191">
        <v>9.5820968134273894</v>
      </c>
      <c r="I41" s="1460">
        <v>977.4</v>
      </c>
      <c r="J41" s="1191">
        <v>9.5100948674288492</v>
      </c>
      <c r="K41" s="1460">
        <v>984.6</v>
      </c>
      <c r="L41" s="1191">
        <v>9.5801508148868901</v>
      </c>
      <c r="M41" s="1191">
        <v>991.8</v>
      </c>
      <c r="N41" s="1191">
        <v>9.6502067623449275</v>
      </c>
      <c r="O41" s="1164"/>
      <c r="P41" s="1162"/>
      <c r="R41" s="1491"/>
      <c r="S41" s="1491"/>
      <c r="T41" s="1491"/>
      <c r="U41" s="1491"/>
      <c r="V41" s="1491"/>
      <c r="W41" s="1491"/>
      <c r="X41" s="1491"/>
      <c r="Y41" s="1491"/>
      <c r="Z41" s="1491"/>
      <c r="AA41" s="1491"/>
      <c r="AB41" s="1491"/>
      <c r="AC41" s="1491"/>
      <c r="AD41" s="1491"/>
      <c r="AE41" s="1491"/>
      <c r="AF41" s="1491"/>
      <c r="AG41" s="1491"/>
      <c r="AH41" s="1491"/>
      <c r="AI41" s="1491"/>
      <c r="AJ41" s="1491"/>
    </row>
    <row r="42" spans="1:36" s="1165" customFormat="1" ht="12" customHeight="1" x14ac:dyDescent="0.2">
      <c r="A42" s="1455"/>
      <c r="B42" s="1196"/>
      <c r="C42" s="642"/>
      <c r="D42" s="640" t="s">
        <v>70</v>
      </c>
      <c r="E42" s="1459">
        <v>507.5</v>
      </c>
      <c r="F42" s="1192">
        <v>51.076892109500804</v>
      </c>
      <c r="G42" s="1459">
        <v>496.2</v>
      </c>
      <c r="H42" s="1192">
        <v>50.385865150284324</v>
      </c>
      <c r="I42" s="1459">
        <v>492.2</v>
      </c>
      <c r="J42" s="1192">
        <v>50.35809289952936</v>
      </c>
      <c r="K42" s="1459">
        <v>495.3</v>
      </c>
      <c r="L42" s="1192">
        <v>50.304692260816573</v>
      </c>
      <c r="M42" s="1192">
        <v>504.9</v>
      </c>
      <c r="N42" s="1192">
        <v>50.907441016333941</v>
      </c>
      <c r="O42" s="1164"/>
      <c r="P42" s="1162"/>
      <c r="R42" s="1491"/>
      <c r="S42" s="1491"/>
      <c r="T42" s="1491"/>
      <c r="U42" s="1491"/>
      <c r="V42" s="1491"/>
      <c r="W42" s="1491"/>
      <c r="X42" s="1491"/>
      <c r="Y42" s="1491"/>
      <c r="Z42" s="1491"/>
      <c r="AA42" s="1491"/>
      <c r="AB42" s="1491"/>
      <c r="AC42" s="1491"/>
      <c r="AD42" s="1491"/>
      <c r="AE42" s="1491"/>
      <c r="AF42" s="1491"/>
      <c r="AG42" s="1491"/>
      <c r="AH42" s="1491"/>
      <c r="AI42" s="1491"/>
      <c r="AJ42" s="1491"/>
    </row>
    <row r="43" spans="1:36" s="1165" customFormat="1" ht="12" customHeight="1" x14ac:dyDescent="0.2">
      <c r="A43" s="1455"/>
      <c r="B43" s="1196"/>
      <c r="C43" s="642"/>
      <c r="D43" s="640" t="s">
        <v>69</v>
      </c>
      <c r="E43" s="1459">
        <v>486.1</v>
      </c>
      <c r="F43" s="1192">
        <v>48.923107890499196</v>
      </c>
      <c r="G43" s="1459">
        <v>488.6</v>
      </c>
      <c r="H43" s="1192">
        <v>49.614134849715683</v>
      </c>
      <c r="I43" s="1459">
        <v>485.2</v>
      </c>
      <c r="J43" s="1192">
        <v>49.64190710047064</v>
      </c>
      <c r="K43" s="1459">
        <v>489.3</v>
      </c>
      <c r="L43" s="1192">
        <v>49.695307739183427</v>
      </c>
      <c r="M43" s="1192">
        <v>486.9</v>
      </c>
      <c r="N43" s="1192">
        <v>49.092558983666059</v>
      </c>
      <c r="O43" s="1164"/>
      <c r="P43" s="1162"/>
      <c r="R43" s="1491"/>
      <c r="S43" s="1491"/>
      <c r="T43" s="1491"/>
      <c r="U43" s="1491"/>
      <c r="V43" s="1491"/>
      <c r="W43" s="1491"/>
      <c r="X43" s="1491"/>
      <c r="Y43" s="1491"/>
      <c r="Z43" s="1491"/>
      <c r="AA43" s="1491"/>
      <c r="AB43" s="1491"/>
      <c r="AC43" s="1491"/>
      <c r="AD43" s="1491"/>
      <c r="AE43" s="1491"/>
      <c r="AF43" s="1491"/>
      <c r="AG43" s="1491"/>
      <c r="AH43" s="1491"/>
      <c r="AI43" s="1491"/>
      <c r="AJ43" s="1491"/>
    </row>
    <row r="44" spans="1:36" s="1165" customFormat="1" ht="17.25" customHeight="1" x14ac:dyDescent="0.2">
      <c r="A44" s="1455"/>
      <c r="B44" s="1196"/>
      <c r="C44" s="642" t="s">
        <v>637</v>
      </c>
      <c r="D44" s="639"/>
      <c r="E44" s="1460">
        <v>1111.7</v>
      </c>
      <c r="F44" s="1191">
        <v>10.816832887375336</v>
      </c>
      <c r="G44" s="1460">
        <v>1111.3</v>
      </c>
      <c r="H44" s="1191">
        <v>10.812940890294332</v>
      </c>
      <c r="I44" s="1460">
        <v>1110.8</v>
      </c>
      <c r="J44" s="1191">
        <v>10.80807589394308</v>
      </c>
      <c r="K44" s="1460">
        <v>1112.5999999999999</v>
      </c>
      <c r="L44" s="1191">
        <v>10.825589880807589</v>
      </c>
      <c r="M44" s="1191">
        <v>1111.2</v>
      </c>
      <c r="N44" s="1191">
        <v>10.811967891024082</v>
      </c>
      <c r="O44" s="1164"/>
      <c r="P44" s="1162"/>
      <c r="R44" s="1491"/>
      <c r="S44" s="1491"/>
      <c r="T44" s="1491"/>
      <c r="U44" s="1491"/>
      <c r="V44" s="1491"/>
      <c r="W44" s="1491"/>
      <c r="X44" s="1491"/>
      <c r="Y44" s="1491"/>
      <c r="Z44" s="1491"/>
      <c r="AA44" s="1491"/>
      <c r="AB44" s="1491"/>
      <c r="AC44" s="1491"/>
      <c r="AD44" s="1491"/>
      <c r="AE44" s="1491"/>
      <c r="AF44" s="1491"/>
      <c r="AG44" s="1491"/>
      <c r="AH44" s="1491"/>
      <c r="AI44" s="1491"/>
      <c r="AJ44" s="1491"/>
    </row>
    <row r="45" spans="1:36" s="1165" customFormat="1" ht="12" customHeight="1" x14ac:dyDescent="0.2">
      <c r="A45" s="1455"/>
      <c r="B45" s="1196"/>
      <c r="C45" s="642"/>
      <c r="D45" s="640" t="s">
        <v>70</v>
      </c>
      <c r="E45" s="1459">
        <v>548.4</v>
      </c>
      <c r="F45" s="1192">
        <v>49.329855176756318</v>
      </c>
      <c r="G45" s="1459">
        <v>548.20000000000005</v>
      </c>
      <c r="H45" s="1192">
        <v>49.329613965625853</v>
      </c>
      <c r="I45" s="1459">
        <v>547.9</v>
      </c>
      <c r="J45" s="1192">
        <v>49.324810947065181</v>
      </c>
      <c r="K45" s="1459">
        <v>548.70000000000005</v>
      </c>
      <c r="L45" s="1192">
        <v>49.316915333453181</v>
      </c>
      <c r="M45" s="1192">
        <v>552.70000000000005</v>
      </c>
      <c r="N45" s="1192">
        <v>49.73902087832974</v>
      </c>
      <c r="O45" s="1164"/>
      <c r="P45" s="1162"/>
      <c r="R45" s="1491"/>
      <c r="S45" s="1491"/>
      <c r="T45" s="1491"/>
      <c r="U45" s="1491"/>
      <c r="V45" s="1491"/>
      <c r="W45" s="1491"/>
      <c r="X45" s="1491"/>
      <c r="Y45" s="1491"/>
      <c r="Z45" s="1491"/>
      <c r="AA45" s="1491"/>
      <c r="AB45" s="1491"/>
      <c r="AC45" s="1491"/>
      <c r="AD45" s="1491"/>
      <c r="AE45" s="1491"/>
      <c r="AF45" s="1491"/>
      <c r="AG45" s="1491"/>
      <c r="AH45" s="1491"/>
      <c r="AI45" s="1491"/>
      <c r="AJ45" s="1491"/>
    </row>
    <row r="46" spans="1:36" s="1165" customFormat="1" ht="12" customHeight="1" x14ac:dyDescent="0.2">
      <c r="A46" s="1455"/>
      <c r="B46" s="1196"/>
      <c r="C46" s="642"/>
      <c r="D46" s="640" t="s">
        <v>69</v>
      </c>
      <c r="E46" s="1459">
        <v>563.29999999999995</v>
      </c>
      <c r="F46" s="1192">
        <v>50.670144823243682</v>
      </c>
      <c r="G46" s="1459">
        <v>563.1</v>
      </c>
      <c r="H46" s="1192">
        <v>50.670386034374161</v>
      </c>
      <c r="I46" s="1459">
        <v>562.79999999999995</v>
      </c>
      <c r="J46" s="1192">
        <v>50.66618653222902</v>
      </c>
      <c r="K46" s="1459">
        <v>563.9</v>
      </c>
      <c r="L46" s="1192">
        <v>50.683084666546833</v>
      </c>
      <c r="M46" s="1192">
        <v>558.5</v>
      </c>
      <c r="N46" s="1192">
        <v>50.260979121670267</v>
      </c>
      <c r="O46" s="1164"/>
      <c r="P46" s="1162"/>
      <c r="R46" s="1491"/>
      <c r="S46" s="1491"/>
      <c r="T46" s="1491"/>
      <c r="U46" s="1491"/>
      <c r="V46" s="1491"/>
      <c r="W46" s="1491"/>
      <c r="X46" s="1491"/>
      <c r="Y46" s="1491"/>
      <c r="Z46" s="1491"/>
      <c r="AA46" s="1491"/>
      <c r="AB46" s="1491"/>
      <c r="AC46" s="1491"/>
      <c r="AD46" s="1491"/>
      <c r="AE46" s="1491"/>
      <c r="AF46" s="1491"/>
      <c r="AG46" s="1491"/>
      <c r="AH46" s="1491"/>
      <c r="AI46" s="1491"/>
      <c r="AJ46" s="1491"/>
    </row>
    <row r="47" spans="1:36" s="1165" customFormat="1" ht="17.25" customHeight="1" x14ac:dyDescent="0.2">
      <c r="A47" s="1455"/>
      <c r="B47" s="1196"/>
      <c r="C47" s="642" t="s">
        <v>638</v>
      </c>
      <c r="D47" s="639"/>
      <c r="E47" s="1460">
        <v>1447.7</v>
      </c>
      <c r="F47" s="1191">
        <v>14.086110435417174</v>
      </c>
      <c r="G47" s="1460">
        <v>1437</v>
      </c>
      <c r="H47" s="1191">
        <v>13.981999513500366</v>
      </c>
      <c r="I47" s="1460">
        <v>1426.5</v>
      </c>
      <c r="J47" s="1191">
        <v>13.879834590124057</v>
      </c>
      <c r="K47" s="1460">
        <v>1417.6</v>
      </c>
      <c r="L47" s="1191">
        <v>13.793237655071758</v>
      </c>
      <c r="M47" s="1191">
        <v>1406.9</v>
      </c>
      <c r="N47" s="1191">
        <v>13.689126733154952</v>
      </c>
      <c r="O47" s="1164"/>
      <c r="P47" s="1162"/>
      <c r="R47" s="1491"/>
      <c r="S47" s="1491"/>
      <c r="T47" s="1491"/>
      <c r="U47" s="1491"/>
      <c r="V47" s="1491"/>
      <c r="W47" s="1491"/>
      <c r="X47" s="1491"/>
      <c r="Y47" s="1491"/>
      <c r="Z47" s="1491"/>
      <c r="AA47" s="1491"/>
      <c r="AB47" s="1491"/>
      <c r="AC47" s="1491"/>
      <c r="AD47" s="1491"/>
      <c r="AE47" s="1491"/>
      <c r="AF47" s="1491"/>
      <c r="AG47" s="1491"/>
      <c r="AH47" s="1491"/>
      <c r="AI47" s="1491"/>
      <c r="AJ47" s="1491"/>
    </row>
    <row r="48" spans="1:36" s="1165" customFormat="1" ht="12" customHeight="1" x14ac:dyDescent="0.2">
      <c r="A48" s="1455"/>
      <c r="B48" s="1196"/>
      <c r="C48" s="642"/>
      <c r="D48" s="640" t="s">
        <v>70</v>
      </c>
      <c r="E48" s="1459">
        <v>691.2</v>
      </c>
      <c r="F48" s="1192">
        <v>47.744698487255647</v>
      </c>
      <c r="G48" s="1459">
        <v>686.1</v>
      </c>
      <c r="H48" s="1192">
        <v>47.745302713987478</v>
      </c>
      <c r="I48" s="1459">
        <v>681</v>
      </c>
      <c r="J48" s="1192">
        <v>47.73922187171398</v>
      </c>
      <c r="K48" s="1459">
        <v>676.7</v>
      </c>
      <c r="L48" s="1192">
        <v>47.735609480812649</v>
      </c>
      <c r="M48" s="1192">
        <v>674.8</v>
      </c>
      <c r="N48" s="1192">
        <v>47.963607932333488</v>
      </c>
      <c r="O48" s="1164"/>
      <c r="P48" s="1162"/>
      <c r="R48" s="1491"/>
      <c r="S48" s="1491"/>
      <c r="T48" s="1491"/>
      <c r="U48" s="1491"/>
      <c r="V48" s="1491"/>
      <c r="W48" s="1491"/>
      <c r="X48" s="1491"/>
      <c r="Y48" s="1491"/>
      <c r="Z48" s="1491"/>
      <c r="AA48" s="1491"/>
      <c r="AB48" s="1491"/>
      <c r="AC48" s="1491"/>
      <c r="AD48" s="1491"/>
      <c r="AE48" s="1491"/>
      <c r="AF48" s="1491"/>
      <c r="AG48" s="1491"/>
      <c r="AH48" s="1491"/>
      <c r="AI48" s="1491"/>
      <c r="AJ48" s="1491"/>
    </row>
    <row r="49" spans="1:36" s="1165" customFormat="1" ht="12" customHeight="1" x14ac:dyDescent="0.2">
      <c r="A49" s="1455"/>
      <c r="B49" s="1196"/>
      <c r="C49" s="642"/>
      <c r="D49" s="640" t="s">
        <v>69</v>
      </c>
      <c r="E49" s="1459">
        <v>756.5</v>
      </c>
      <c r="F49" s="1192">
        <v>52.255301512744353</v>
      </c>
      <c r="G49" s="1459">
        <v>751</v>
      </c>
      <c r="H49" s="1192">
        <v>52.261656228253308</v>
      </c>
      <c r="I49" s="1459">
        <v>745.5</v>
      </c>
      <c r="J49" s="1192">
        <v>52.260778128286013</v>
      </c>
      <c r="K49" s="1459">
        <v>740.9</v>
      </c>
      <c r="L49" s="1192">
        <v>52.264390519187366</v>
      </c>
      <c r="M49" s="1192">
        <v>732.2</v>
      </c>
      <c r="N49" s="1192">
        <v>52.043499893382617</v>
      </c>
      <c r="O49" s="1164"/>
      <c r="P49" s="1162"/>
      <c r="R49" s="1491"/>
      <c r="S49" s="1491"/>
      <c r="T49" s="1491"/>
      <c r="U49" s="1491"/>
      <c r="V49" s="1491"/>
      <c r="W49" s="1491"/>
      <c r="X49" s="1491"/>
      <c r="Y49" s="1491"/>
      <c r="Z49" s="1491"/>
      <c r="AA49" s="1491"/>
      <c r="AB49" s="1491"/>
      <c r="AC49" s="1491"/>
      <c r="AD49" s="1491"/>
      <c r="AE49" s="1491"/>
      <c r="AF49" s="1491"/>
      <c r="AG49" s="1491"/>
      <c r="AH49" s="1491"/>
      <c r="AI49" s="1491"/>
      <c r="AJ49" s="1491"/>
    </row>
    <row r="50" spans="1:36" s="1165" customFormat="1" ht="17.25" customHeight="1" x14ac:dyDescent="0.2">
      <c r="A50" s="1455"/>
      <c r="B50" s="1196"/>
      <c r="C50" s="642" t="s">
        <v>639</v>
      </c>
      <c r="D50" s="639"/>
      <c r="E50" s="1460">
        <v>2952.7</v>
      </c>
      <c r="F50" s="1191">
        <v>28.729749452687908</v>
      </c>
      <c r="G50" s="1460">
        <v>2959.3</v>
      </c>
      <c r="H50" s="1191">
        <v>28.793967404524452</v>
      </c>
      <c r="I50" s="1460">
        <v>2966.1000000000004</v>
      </c>
      <c r="J50" s="1191">
        <v>28.860131354901487</v>
      </c>
      <c r="K50" s="1460">
        <v>2974.2</v>
      </c>
      <c r="L50" s="1191">
        <v>28.938944295791774</v>
      </c>
      <c r="M50" s="1191">
        <v>2980.1</v>
      </c>
      <c r="N50" s="1191">
        <v>28.996351252736556</v>
      </c>
      <c r="O50" s="1164"/>
      <c r="P50" s="1162"/>
      <c r="R50" s="1491"/>
      <c r="S50" s="1491"/>
      <c r="T50" s="1491"/>
      <c r="U50" s="1491"/>
      <c r="V50" s="1491"/>
      <c r="W50" s="1491"/>
      <c r="X50" s="1491"/>
      <c r="Y50" s="1491"/>
      <c r="Z50" s="1491"/>
      <c r="AA50" s="1491"/>
      <c r="AB50" s="1491"/>
      <c r="AC50" s="1491"/>
      <c r="AD50" s="1491"/>
      <c r="AE50" s="1491"/>
      <c r="AF50" s="1491"/>
      <c r="AG50" s="1491"/>
      <c r="AH50" s="1491"/>
      <c r="AI50" s="1491"/>
      <c r="AJ50" s="1491"/>
    </row>
    <row r="51" spans="1:36" s="1165" customFormat="1" ht="12" customHeight="1" x14ac:dyDescent="0.2">
      <c r="A51" s="1455"/>
      <c r="B51" s="1196"/>
      <c r="C51" s="642"/>
      <c r="D51" s="640" t="s">
        <v>70</v>
      </c>
      <c r="E51" s="1459">
        <v>1385.6</v>
      </c>
      <c r="F51" s="1192">
        <v>46.926541809191583</v>
      </c>
      <c r="G51" s="1459">
        <v>1388.1</v>
      </c>
      <c r="H51" s="1192">
        <v>46.906362991247924</v>
      </c>
      <c r="I51" s="1459">
        <v>1390.8</v>
      </c>
      <c r="J51" s="1192">
        <v>46.889855365631625</v>
      </c>
      <c r="K51" s="1459">
        <v>1394.1</v>
      </c>
      <c r="L51" s="1192">
        <v>46.873108735122045</v>
      </c>
      <c r="M51" s="1192">
        <v>1397.9</v>
      </c>
      <c r="N51" s="1192">
        <v>46.907821885171643</v>
      </c>
      <c r="O51" s="1164"/>
      <c r="P51" s="1162"/>
      <c r="R51" s="1491"/>
      <c r="S51" s="1491"/>
      <c r="T51" s="1491"/>
      <c r="U51" s="1491"/>
      <c r="V51" s="1491"/>
      <c r="W51" s="1491"/>
      <c r="X51" s="1491"/>
      <c r="Y51" s="1491"/>
      <c r="Z51" s="1491"/>
      <c r="AA51" s="1491"/>
      <c r="AB51" s="1491"/>
      <c r="AC51" s="1491"/>
      <c r="AD51" s="1491"/>
      <c r="AE51" s="1491"/>
      <c r="AF51" s="1491"/>
      <c r="AG51" s="1491"/>
      <c r="AH51" s="1491"/>
      <c r="AI51" s="1491"/>
      <c r="AJ51" s="1491"/>
    </row>
    <row r="52" spans="1:36" s="1165" customFormat="1" ht="12" customHeight="1" x14ac:dyDescent="0.2">
      <c r="A52" s="1455"/>
      <c r="B52" s="1196"/>
      <c r="C52" s="642"/>
      <c r="D52" s="640" t="s">
        <v>69</v>
      </c>
      <c r="E52" s="1459">
        <v>1567.2</v>
      </c>
      <c r="F52" s="1192">
        <v>53.076844921597186</v>
      </c>
      <c r="G52" s="1459">
        <v>1571.1</v>
      </c>
      <c r="H52" s="1192">
        <v>53.090257831243868</v>
      </c>
      <c r="I52" s="1459">
        <v>1575.3</v>
      </c>
      <c r="J52" s="1192">
        <v>53.110144634368353</v>
      </c>
      <c r="K52" s="1459">
        <v>1580.1999999999998</v>
      </c>
      <c r="L52" s="1192">
        <v>53.13025351354986</v>
      </c>
      <c r="M52" s="1192">
        <v>1582.1</v>
      </c>
      <c r="N52" s="1192">
        <v>53.088822522734134</v>
      </c>
      <c r="O52" s="1164"/>
      <c r="P52" s="1162"/>
      <c r="R52" s="1491"/>
      <c r="S52" s="1491"/>
      <c r="T52" s="1491"/>
      <c r="U52" s="1491"/>
      <c r="V52" s="1491"/>
      <c r="W52" s="1491"/>
      <c r="X52" s="1491"/>
      <c r="Y52" s="1491"/>
      <c r="Z52" s="1491"/>
      <c r="AA52" s="1491"/>
      <c r="AB52" s="1491"/>
      <c r="AC52" s="1491"/>
      <c r="AD52" s="1491"/>
      <c r="AE52" s="1491"/>
      <c r="AF52" s="1491"/>
      <c r="AG52" s="1491"/>
      <c r="AH52" s="1491"/>
      <c r="AI52" s="1491"/>
      <c r="AJ52" s="1491"/>
    </row>
    <row r="53" spans="1:36" s="1165" customFormat="1" ht="17.25" customHeight="1" x14ac:dyDescent="0.2">
      <c r="A53" s="1455"/>
      <c r="B53" s="1196"/>
      <c r="C53" s="642" t="s">
        <v>777</v>
      </c>
      <c r="D53" s="639"/>
      <c r="E53" s="1460">
        <v>2207.3000000000002</v>
      </c>
      <c r="F53" s="1191">
        <v>21.477012892240332</v>
      </c>
      <c r="G53" s="1460">
        <v>2214.6999999999998</v>
      </c>
      <c r="H53" s="1191">
        <v>21.549014838238868</v>
      </c>
      <c r="I53" s="1460">
        <v>2223.5</v>
      </c>
      <c r="J53" s="1191">
        <v>21.634638774020921</v>
      </c>
      <c r="K53" s="1460">
        <v>2234</v>
      </c>
      <c r="L53" s="1191">
        <v>21.736803697397228</v>
      </c>
      <c r="M53" s="1191">
        <v>2201</v>
      </c>
      <c r="N53" s="1191">
        <v>21.415713938214544</v>
      </c>
      <c r="O53" s="1164"/>
      <c r="P53" s="1162"/>
      <c r="R53" s="1491"/>
      <c r="S53" s="1491"/>
      <c r="T53" s="1491"/>
      <c r="U53" s="1491"/>
      <c r="V53" s="1491"/>
      <c r="W53" s="1491"/>
      <c r="X53" s="1491"/>
      <c r="Y53" s="1491"/>
      <c r="Z53" s="1491"/>
      <c r="AA53" s="1491"/>
      <c r="AB53" s="1491"/>
      <c r="AC53" s="1491"/>
      <c r="AD53" s="1491"/>
      <c r="AE53" s="1491"/>
      <c r="AF53" s="1491"/>
      <c r="AG53" s="1491"/>
      <c r="AH53" s="1491"/>
      <c r="AI53" s="1491"/>
      <c r="AJ53" s="1491"/>
    </row>
    <row r="54" spans="1:36" s="1165" customFormat="1" ht="12" customHeight="1" x14ac:dyDescent="0.2">
      <c r="A54" s="1455"/>
      <c r="B54" s="1196"/>
      <c r="C54" s="642"/>
      <c r="D54" s="640" t="s">
        <v>70</v>
      </c>
      <c r="E54" s="1459">
        <v>933.6</v>
      </c>
      <c r="F54" s="1192">
        <v>42.296017759253388</v>
      </c>
      <c r="G54" s="1459">
        <v>939.4</v>
      </c>
      <c r="H54" s="1192">
        <v>42.416580123718788</v>
      </c>
      <c r="I54" s="1459">
        <v>943.8</v>
      </c>
      <c r="J54" s="1192">
        <v>42.446593208904879</v>
      </c>
      <c r="K54" s="1459">
        <v>947.5</v>
      </c>
      <c r="L54" s="1192">
        <v>42.412712623097583</v>
      </c>
      <c r="M54" s="1192">
        <v>935.2</v>
      </c>
      <c r="N54" s="1192">
        <v>42.489777373920944</v>
      </c>
      <c r="O54" s="1164"/>
      <c r="P54" s="1162"/>
      <c r="R54" s="1491"/>
      <c r="S54" s="1491"/>
      <c r="T54" s="1491"/>
      <c r="U54" s="1491"/>
      <c r="V54" s="1491"/>
      <c r="W54" s="1491"/>
      <c r="X54" s="1491"/>
      <c r="Y54" s="1491"/>
      <c r="Z54" s="1491"/>
      <c r="AA54" s="1491"/>
      <c r="AB54" s="1491"/>
      <c r="AC54" s="1491"/>
      <c r="AD54" s="1491"/>
      <c r="AE54" s="1491"/>
      <c r="AF54" s="1491"/>
      <c r="AG54" s="1491"/>
      <c r="AH54" s="1491"/>
      <c r="AI54" s="1491"/>
      <c r="AJ54" s="1491"/>
    </row>
    <row r="55" spans="1:36" s="1165" customFormat="1" ht="12" customHeight="1" x14ac:dyDescent="0.2">
      <c r="A55" s="1455"/>
      <c r="B55" s="1196"/>
      <c r="C55" s="642"/>
      <c r="D55" s="640" t="s">
        <v>69</v>
      </c>
      <c r="E55" s="1459">
        <v>1273.7</v>
      </c>
      <c r="F55" s="1192">
        <v>57.703982240746612</v>
      </c>
      <c r="G55" s="1459">
        <v>1275.3</v>
      </c>
      <c r="H55" s="1192">
        <v>57.583419876281219</v>
      </c>
      <c r="I55" s="1459">
        <v>1279.5999999999999</v>
      </c>
      <c r="J55" s="1192">
        <v>57.54890937710816</v>
      </c>
      <c r="K55" s="1459">
        <v>1286.5999999999999</v>
      </c>
      <c r="L55" s="1192">
        <v>57.591763652641006</v>
      </c>
      <c r="M55" s="1192">
        <v>1265.8</v>
      </c>
      <c r="N55" s="1192">
        <v>57.510222626079056</v>
      </c>
      <c r="O55" s="1164"/>
      <c r="P55" s="1162"/>
      <c r="R55" s="1491"/>
      <c r="S55" s="1491"/>
      <c r="T55" s="1491"/>
      <c r="U55" s="1491"/>
      <c r="V55" s="1491"/>
      <c r="W55" s="1491"/>
      <c r="X55" s="1491"/>
      <c r="Y55" s="1491"/>
      <c r="Z55" s="1491"/>
      <c r="AA55" s="1491"/>
      <c r="AB55" s="1491"/>
      <c r="AC55" s="1491"/>
      <c r="AD55" s="1491"/>
      <c r="AE55" s="1491"/>
      <c r="AF55" s="1491"/>
      <c r="AG55" s="1491"/>
      <c r="AH55" s="1491"/>
      <c r="AI55" s="1491"/>
      <c r="AJ55" s="1491"/>
    </row>
    <row r="56" spans="1:36" s="708" customFormat="1" ht="42" customHeight="1" x14ac:dyDescent="0.2">
      <c r="A56" s="723"/>
      <c r="B56" s="724"/>
      <c r="C56" s="1972" t="s">
        <v>640</v>
      </c>
      <c r="D56" s="1973"/>
      <c r="E56" s="1973"/>
      <c r="F56" s="1973"/>
      <c r="G56" s="1973"/>
      <c r="H56" s="1973"/>
      <c r="I56" s="1973"/>
      <c r="J56" s="1973"/>
      <c r="K56" s="1973"/>
      <c r="L56" s="1973"/>
      <c r="M56" s="1973"/>
      <c r="N56" s="1973"/>
      <c r="O56" s="1973"/>
      <c r="P56" s="719"/>
      <c r="R56" s="1709"/>
      <c r="S56" s="1709"/>
      <c r="T56" s="1709"/>
      <c r="U56" s="1709"/>
      <c r="V56" s="1709"/>
      <c r="W56" s="1709"/>
      <c r="X56" s="1709"/>
      <c r="Y56" s="1709"/>
      <c r="Z56" s="1709"/>
      <c r="AA56" s="1709"/>
      <c r="AB56" s="1709"/>
      <c r="AC56" s="1709"/>
      <c r="AD56" s="1709"/>
      <c r="AE56" s="1709"/>
      <c r="AF56" s="1709"/>
      <c r="AG56" s="1709"/>
      <c r="AH56" s="1709"/>
      <c r="AI56" s="1709"/>
      <c r="AJ56" s="1709"/>
    </row>
    <row r="57" spans="1:36" ht="13.5" customHeight="1" x14ac:dyDescent="0.2">
      <c r="A57" s="1174"/>
      <c r="B57" s="1461"/>
      <c r="C57" s="1166" t="s">
        <v>370</v>
      </c>
      <c r="D57" s="1149"/>
      <c r="E57" s="1198"/>
      <c r="F57" s="1462" t="s">
        <v>86</v>
      </c>
      <c r="G57" s="1168"/>
      <c r="H57" s="1168"/>
      <c r="I57" s="1169"/>
      <c r="J57" s="1168"/>
      <c r="K57" s="1168"/>
      <c r="L57" s="1168"/>
      <c r="M57" s="1168"/>
      <c r="N57" s="1168"/>
      <c r="O57" s="1154"/>
      <c r="P57" s="1137"/>
    </row>
    <row r="58" spans="1:36" ht="13.5" customHeight="1" x14ac:dyDescent="0.2">
      <c r="A58" s="1137"/>
      <c r="B58" s="844">
        <v>6</v>
      </c>
      <c r="C58" s="1974">
        <v>44317</v>
      </c>
      <c r="D58" s="1974"/>
      <c r="E58" s="1153"/>
      <c r="F58" s="1153"/>
      <c r="G58" s="1153"/>
      <c r="H58" s="1153"/>
      <c r="I58" s="1153"/>
      <c r="J58" s="1153"/>
      <c r="K58" s="1153"/>
      <c r="L58" s="1153"/>
      <c r="M58" s="1153"/>
      <c r="N58" s="1153"/>
      <c r="O58" s="1153"/>
      <c r="P58" s="1153"/>
    </row>
  </sheetData>
  <mergeCells count="125">
    <mergeCell ref="C35:D35"/>
    <mergeCell ref="C56:O56"/>
    <mergeCell ref="C58:D58"/>
    <mergeCell ref="M29:N29"/>
    <mergeCell ref="C30:N30"/>
    <mergeCell ref="C31:D32"/>
    <mergeCell ref="E32:L32"/>
    <mergeCell ref="E33:F33"/>
    <mergeCell ref="G33:H33"/>
    <mergeCell ref="I33:J33"/>
    <mergeCell ref="K33:L33"/>
    <mergeCell ref="M33:N33"/>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C21:D21"/>
    <mergeCell ref="E21:F21"/>
    <mergeCell ref="G21:H21"/>
    <mergeCell ref="I21:J21"/>
    <mergeCell ref="K21:L21"/>
    <mergeCell ref="M21:N21"/>
    <mergeCell ref="E19:F19"/>
    <mergeCell ref="G19:H19"/>
    <mergeCell ref="I19:J19"/>
    <mergeCell ref="K19:L19"/>
    <mergeCell ref="M19:N19"/>
    <mergeCell ref="E20:F20"/>
    <mergeCell ref="G20:H20"/>
    <mergeCell ref="I20:J20"/>
    <mergeCell ref="K20:L20"/>
    <mergeCell ref="M20:N20"/>
    <mergeCell ref="M17:N17"/>
    <mergeCell ref="E18:F18"/>
    <mergeCell ref="G18:H18"/>
    <mergeCell ref="I18:J18"/>
    <mergeCell ref="K18:L18"/>
    <mergeCell ref="M18:N18"/>
    <mergeCell ref="E16:F16"/>
    <mergeCell ref="G16:H16"/>
    <mergeCell ref="I16:J16"/>
    <mergeCell ref="K16:L16"/>
    <mergeCell ref="M16:N16"/>
    <mergeCell ref="E17:F17"/>
    <mergeCell ref="G17:H17"/>
    <mergeCell ref="I17:J17"/>
    <mergeCell ref="K17:L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6:L6"/>
    <mergeCell ref="E7:F7"/>
    <mergeCell ref="G7:H7"/>
    <mergeCell ref="I7:J7"/>
    <mergeCell ref="K7:L7"/>
    <mergeCell ref="M7:N7"/>
  </mergeCells>
  <conditionalFormatting sqref="E33:N33 E7:N7">
    <cfRule type="cellIs" dxfId="8860"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S65"/>
  <sheetViews>
    <sheetView topLeftCell="A43" zoomScaleNormal="100" workbookViewId="0"/>
  </sheetViews>
  <sheetFormatPr defaultColWidth="9.140625" defaultRowHeight="12.75" x14ac:dyDescent="0.2"/>
  <cols>
    <col min="1" max="1" width="1" style="1138" customWidth="1"/>
    <col min="2" max="2" width="2.5703125" style="1138" customWidth="1"/>
    <col min="3" max="3" width="1" style="1138" customWidth="1"/>
    <col min="4" max="4" width="34" style="1138" customWidth="1"/>
    <col min="5" max="5" width="7.42578125" style="1138" customWidth="1"/>
    <col min="6" max="6" width="4.85546875" style="1138" customWidth="1"/>
    <col min="7" max="7" width="7.42578125" style="1138" customWidth="1"/>
    <col min="8" max="8" width="4.85546875" style="1138" customWidth="1"/>
    <col min="9" max="9" width="7.42578125" style="1138" customWidth="1"/>
    <col min="10" max="10" width="4.85546875" style="1138" customWidth="1"/>
    <col min="11" max="11" width="7.42578125" style="1138" customWidth="1"/>
    <col min="12" max="12" width="4.85546875" style="1138" customWidth="1"/>
    <col min="13" max="13" width="7.42578125" style="1138" customWidth="1"/>
    <col min="14" max="14" width="4.85546875" style="1138" customWidth="1"/>
    <col min="15" max="15" width="2.5703125" style="1138" customWidth="1"/>
    <col min="16" max="16" width="1" style="1138" customWidth="1"/>
    <col min="17" max="17" width="9.140625" style="1138"/>
    <col min="18" max="45" width="9.140625" style="1454"/>
    <col min="46" max="16384" width="9.140625" style="1138"/>
  </cols>
  <sheetData>
    <row r="1" spans="1:45" ht="13.5" customHeight="1" x14ac:dyDescent="0.2">
      <c r="A1" s="1137"/>
      <c r="B1" s="1463"/>
      <c r="C1" s="1979" t="s">
        <v>300</v>
      </c>
      <c r="D1" s="1979"/>
      <c r="E1" s="1134"/>
      <c r="F1" s="1134"/>
      <c r="G1" s="1134"/>
      <c r="H1" s="1134"/>
      <c r="I1" s="1134"/>
      <c r="J1" s="1134"/>
      <c r="K1" s="1134"/>
      <c r="L1" s="1134"/>
      <c r="M1" s="1464"/>
      <c r="N1" s="1134"/>
      <c r="O1" s="1134"/>
      <c r="P1" s="1137"/>
    </row>
    <row r="2" spans="1:45" ht="9.75" customHeight="1" x14ac:dyDescent="0.2">
      <c r="A2" s="1137"/>
      <c r="B2" s="1170"/>
      <c r="C2" s="1171"/>
      <c r="D2" s="1170"/>
      <c r="E2" s="1172"/>
      <c r="F2" s="1172"/>
      <c r="G2" s="1172"/>
      <c r="H2" s="1172"/>
      <c r="I2" s="1139"/>
      <c r="J2" s="1139"/>
      <c r="K2" s="1139"/>
      <c r="L2" s="1139"/>
      <c r="M2" s="1139"/>
      <c r="N2" s="1139"/>
      <c r="O2" s="1173"/>
      <c r="P2" s="1137"/>
    </row>
    <row r="3" spans="1:45" ht="9" customHeight="1" thickBot="1" x14ac:dyDescent="0.25">
      <c r="A3" s="1137"/>
      <c r="B3" s="1133"/>
      <c r="C3" s="1160"/>
      <c r="D3" s="1133"/>
      <c r="E3" s="1133"/>
      <c r="F3" s="1133"/>
      <c r="G3" s="1133"/>
      <c r="H3" s="1133"/>
      <c r="I3" s="1133"/>
      <c r="J3" s="1133"/>
      <c r="K3" s="1133"/>
      <c r="L3" s="1133"/>
      <c r="M3" s="1960" t="s">
        <v>71</v>
      </c>
      <c r="N3" s="1960"/>
      <c r="O3" s="1174"/>
      <c r="P3" s="1137"/>
    </row>
    <row r="4" spans="1:45" s="1145" customFormat="1" ht="13.5" customHeight="1" thickBot="1" x14ac:dyDescent="0.25">
      <c r="A4" s="1143"/>
      <c r="B4" s="1161"/>
      <c r="C4" s="1961" t="s">
        <v>153</v>
      </c>
      <c r="D4" s="1962"/>
      <c r="E4" s="1962"/>
      <c r="F4" s="1962"/>
      <c r="G4" s="1962"/>
      <c r="H4" s="1962"/>
      <c r="I4" s="1962"/>
      <c r="J4" s="1962"/>
      <c r="K4" s="1962"/>
      <c r="L4" s="1962"/>
      <c r="M4" s="1962"/>
      <c r="N4" s="1963"/>
      <c r="O4" s="1174"/>
      <c r="P4" s="1143"/>
      <c r="R4" s="1490"/>
      <c r="S4" s="1703"/>
      <c r="T4" s="1703"/>
      <c r="U4" s="1703"/>
      <c r="V4" s="1703"/>
      <c r="W4" s="1703"/>
      <c r="X4" s="1703"/>
      <c r="Y4" s="1703"/>
      <c r="Z4" s="1703"/>
      <c r="AA4" s="1703"/>
      <c r="AB4" s="1703"/>
      <c r="AC4" s="1703"/>
      <c r="AD4" s="1703"/>
      <c r="AE4" s="1703"/>
      <c r="AF4" s="1703"/>
      <c r="AG4" s="1703"/>
      <c r="AH4" s="1703"/>
      <c r="AI4" s="1703"/>
      <c r="AJ4" s="1703"/>
      <c r="AK4" s="1703"/>
      <c r="AL4" s="1703"/>
      <c r="AM4" s="1703"/>
      <c r="AN4" s="1703"/>
      <c r="AO4" s="1703"/>
      <c r="AP4" s="1703"/>
      <c r="AQ4" s="1703"/>
      <c r="AR4" s="1703"/>
      <c r="AS4" s="1703"/>
    </row>
    <row r="5" spans="1:45" ht="3.75" customHeight="1" x14ac:dyDescent="0.2">
      <c r="A5" s="1137"/>
      <c r="B5" s="1133"/>
      <c r="C5" s="1980" t="s">
        <v>149</v>
      </c>
      <c r="D5" s="1981"/>
      <c r="E5" s="1133"/>
      <c r="F5" s="1175"/>
      <c r="G5" s="1175"/>
      <c r="H5" s="1175"/>
      <c r="I5" s="1175"/>
      <c r="J5" s="1175"/>
      <c r="K5" s="1133"/>
      <c r="L5" s="1175"/>
      <c r="M5" s="1175"/>
      <c r="N5" s="1175"/>
      <c r="O5" s="1174"/>
      <c r="P5" s="1137"/>
    </row>
    <row r="6" spans="1:45" ht="12.75" customHeight="1" x14ac:dyDescent="0.2">
      <c r="A6" s="1137"/>
      <c r="B6" s="1133"/>
      <c r="C6" s="1981"/>
      <c r="D6" s="1981"/>
      <c r="E6" s="1967">
        <v>2020</v>
      </c>
      <c r="F6" s="1967"/>
      <c r="G6" s="1967"/>
      <c r="H6" s="1967"/>
      <c r="I6" s="1967"/>
      <c r="J6" s="1967"/>
      <c r="K6" s="1967"/>
      <c r="L6" s="1967"/>
      <c r="M6" s="1449">
        <v>2021</v>
      </c>
      <c r="N6" s="1148"/>
      <c r="O6" s="1174"/>
      <c r="P6" s="1137"/>
      <c r="S6" s="1704"/>
    </row>
    <row r="7" spans="1:45" x14ac:dyDescent="0.2">
      <c r="A7" s="1137"/>
      <c r="B7" s="1133"/>
      <c r="C7" s="1176"/>
      <c r="D7" s="1176"/>
      <c r="E7" s="1969" t="s">
        <v>641</v>
      </c>
      <c r="F7" s="1969"/>
      <c r="G7" s="1969" t="s">
        <v>642</v>
      </c>
      <c r="H7" s="1969"/>
      <c r="I7" s="1969" t="s">
        <v>643</v>
      </c>
      <c r="J7" s="1969"/>
      <c r="K7" s="1969" t="s">
        <v>516</v>
      </c>
      <c r="L7" s="1969"/>
      <c r="M7" s="1969" t="s">
        <v>641</v>
      </c>
      <c r="N7" s="1969"/>
      <c r="O7" s="1177"/>
      <c r="P7" s="1137"/>
      <c r="S7" s="1490"/>
    </row>
    <row r="8" spans="1:45" s="1152" customFormat="1" ht="16.5" customHeight="1" x14ac:dyDescent="0.2">
      <c r="A8" s="1150"/>
      <c r="B8" s="1178"/>
      <c r="C8" s="1957" t="s">
        <v>13</v>
      </c>
      <c r="D8" s="1957"/>
      <c r="E8" s="1978">
        <v>4744.2</v>
      </c>
      <c r="F8" s="1978"/>
      <c r="G8" s="1978">
        <v>4601.6000000000004</v>
      </c>
      <c r="H8" s="1978"/>
      <c r="I8" s="1978">
        <v>4658.3999999999996</v>
      </c>
      <c r="J8" s="1978"/>
      <c r="K8" s="1978">
        <v>4730.6000000000004</v>
      </c>
      <c r="L8" s="1978"/>
      <c r="M8" s="1958">
        <v>4681.6000000000004</v>
      </c>
      <c r="N8" s="1958"/>
      <c r="O8" s="1179"/>
      <c r="P8" s="1150"/>
      <c r="R8" s="1710"/>
      <c r="S8" s="1705"/>
      <c r="T8" s="1705"/>
      <c r="U8" s="1705"/>
      <c r="V8" s="1705"/>
      <c r="W8" s="1705"/>
      <c r="X8" s="1705"/>
      <c r="Y8" s="1705"/>
      <c r="Z8" s="1705"/>
      <c r="AA8" s="1705"/>
      <c r="AB8" s="1705"/>
      <c r="AC8" s="1705"/>
      <c r="AD8" s="1705"/>
      <c r="AE8" s="1705"/>
      <c r="AF8" s="1705"/>
      <c r="AG8" s="1705"/>
      <c r="AH8" s="1705"/>
      <c r="AI8" s="1705"/>
      <c r="AJ8" s="1705"/>
      <c r="AK8" s="1705"/>
      <c r="AL8" s="1705"/>
      <c r="AM8" s="1705"/>
      <c r="AN8" s="1705"/>
      <c r="AO8" s="1705"/>
      <c r="AP8" s="1705"/>
      <c r="AQ8" s="1705"/>
      <c r="AR8" s="1705"/>
      <c r="AS8" s="1705"/>
    </row>
    <row r="9" spans="1:45" ht="12" customHeight="1" x14ac:dyDescent="0.2">
      <c r="A9" s="1137"/>
      <c r="B9" s="1180"/>
      <c r="C9" s="636" t="s">
        <v>70</v>
      </c>
      <c r="D9" s="1153"/>
      <c r="E9" s="1982">
        <v>2391.6</v>
      </c>
      <c r="F9" s="1982"/>
      <c r="G9" s="1982">
        <v>2316.9</v>
      </c>
      <c r="H9" s="1982"/>
      <c r="I9" s="1982">
        <v>2331.6</v>
      </c>
      <c r="J9" s="1982"/>
      <c r="K9" s="1982">
        <v>2374.4</v>
      </c>
      <c r="L9" s="1982"/>
      <c r="M9" s="1983">
        <v>2366.3000000000002</v>
      </c>
      <c r="N9" s="1983"/>
      <c r="O9" s="1177"/>
      <c r="P9" s="1137"/>
      <c r="S9" s="1465"/>
    </row>
    <row r="10" spans="1:45" ht="12" customHeight="1" x14ac:dyDescent="0.2">
      <c r="A10" s="1137"/>
      <c r="B10" s="1180"/>
      <c r="C10" s="636" t="s">
        <v>69</v>
      </c>
      <c r="D10" s="1153"/>
      <c r="E10" s="1982">
        <v>2352.6</v>
      </c>
      <c r="F10" s="1982"/>
      <c r="G10" s="1982">
        <v>2284.8000000000002</v>
      </c>
      <c r="H10" s="1982"/>
      <c r="I10" s="1982">
        <v>2326.8000000000002</v>
      </c>
      <c r="J10" s="1982"/>
      <c r="K10" s="1982">
        <v>2356.1999999999998</v>
      </c>
      <c r="L10" s="1982"/>
      <c r="M10" s="1983">
        <v>2315.3000000000002</v>
      </c>
      <c r="N10" s="1983"/>
      <c r="O10" s="1177"/>
      <c r="P10" s="1137"/>
      <c r="S10" s="1465"/>
    </row>
    <row r="11" spans="1:45" ht="17.25" customHeight="1" x14ac:dyDescent="0.2">
      <c r="A11" s="1137"/>
      <c r="B11" s="1180"/>
      <c r="C11" s="636" t="s">
        <v>632</v>
      </c>
      <c r="D11" s="1153"/>
      <c r="E11" s="1982">
        <v>290</v>
      </c>
      <c r="F11" s="1982"/>
      <c r="G11" s="1982">
        <v>240.2</v>
      </c>
      <c r="H11" s="1982"/>
      <c r="I11" s="1982">
        <v>245.2</v>
      </c>
      <c r="J11" s="1982"/>
      <c r="K11" s="1982">
        <v>247.6</v>
      </c>
      <c r="L11" s="1982"/>
      <c r="M11" s="1983">
        <v>233.3</v>
      </c>
      <c r="N11" s="1983"/>
      <c r="O11" s="1177"/>
      <c r="P11" s="1137"/>
      <c r="S11" s="1465"/>
    </row>
    <row r="12" spans="1:45" ht="12" customHeight="1" x14ac:dyDescent="0.2">
      <c r="A12" s="1137"/>
      <c r="B12" s="1180"/>
      <c r="C12" s="636" t="s">
        <v>150</v>
      </c>
      <c r="D12" s="1153"/>
      <c r="E12" s="1984">
        <v>2183.8000000000002</v>
      </c>
      <c r="F12" s="1984"/>
      <c r="G12" s="1984">
        <v>2120.8000000000002</v>
      </c>
      <c r="H12" s="1984"/>
      <c r="I12" s="1984">
        <v>2110</v>
      </c>
      <c r="J12" s="1984"/>
      <c r="K12" s="1984">
        <v>2137.9</v>
      </c>
      <c r="L12" s="1984"/>
      <c r="M12" s="1970">
        <v>2087.6999999999998</v>
      </c>
      <c r="N12" s="1970"/>
      <c r="O12" s="1177"/>
      <c r="P12" s="1137"/>
      <c r="S12" s="1465"/>
    </row>
    <row r="13" spans="1:45" ht="12" customHeight="1" x14ac:dyDescent="0.2">
      <c r="A13" s="1137"/>
      <c r="B13" s="1180"/>
      <c r="C13" s="636" t="s">
        <v>776</v>
      </c>
      <c r="D13" s="1153"/>
      <c r="E13" s="1984">
        <v>2270.4</v>
      </c>
      <c r="F13" s="1984"/>
      <c r="G13" s="1984">
        <v>2240.6999999999998</v>
      </c>
      <c r="H13" s="1984"/>
      <c r="I13" s="1984">
        <v>2303.1000000000004</v>
      </c>
      <c r="J13" s="1984"/>
      <c r="K13" s="1984">
        <v>2345.1</v>
      </c>
      <c r="L13" s="1984"/>
      <c r="M13" s="1970">
        <v>2360.6999999999998</v>
      </c>
      <c r="N13" s="1970"/>
      <c r="O13" s="1177"/>
      <c r="P13" s="1137"/>
      <c r="S13" s="1465"/>
    </row>
    <row r="14" spans="1:45" ht="17.25" customHeight="1" x14ac:dyDescent="0.2">
      <c r="A14" s="1137"/>
      <c r="B14" s="1180"/>
      <c r="C14" s="636" t="s">
        <v>353</v>
      </c>
      <c r="D14" s="1153"/>
      <c r="E14" s="1982">
        <v>135.4</v>
      </c>
      <c r="F14" s="1982"/>
      <c r="G14" s="1982">
        <v>132</v>
      </c>
      <c r="H14" s="1982"/>
      <c r="I14" s="1982">
        <v>121.7</v>
      </c>
      <c r="J14" s="1982"/>
      <c r="K14" s="1982">
        <v>127.4</v>
      </c>
      <c r="L14" s="1982"/>
      <c r="M14" s="1982">
        <v>125</v>
      </c>
      <c r="N14" s="1982"/>
      <c r="O14" s="1177"/>
      <c r="P14" s="1137"/>
    </row>
    <row r="15" spans="1:45" ht="12" customHeight="1" x14ac:dyDescent="0.2">
      <c r="A15" s="1137"/>
      <c r="B15" s="1180"/>
      <c r="C15" s="636" t="s">
        <v>154</v>
      </c>
      <c r="D15" s="1153"/>
      <c r="E15" s="1984">
        <v>1195</v>
      </c>
      <c r="F15" s="1984"/>
      <c r="G15" s="1984">
        <v>1169.4000000000001</v>
      </c>
      <c r="H15" s="1984"/>
      <c r="I15" s="1984">
        <v>1193.5999999999999</v>
      </c>
      <c r="J15" s="1984"/>
      <c r="K15" s="1984">
        <v>1212.3</v>
      </c>
      <c r="L15" s="1984"/>
      <c r="M15" s="1970">
        <v>1175.8</v>
      </c>
      <c r="N15" s="1970"/>
      <c r="O15" s="1177"/>
      <c r="P15" s="1137"/>
    </row>
    <row r="16" spans="1:45" ht="12" customHeight="1" x14ac:dyDescent="0.2">
      <c r="A16" s="1137"/>
      <c r="B16" s="1180"/>
      <c r="C16" s="636" t="s">
        <v>155</v>
      </c>
      <c r="D16" s="1153"/>
      <c r="E16" s="1984">
        <v>3413.8</v>
      </c>
      <c r="F16" s="1984"/>
      <c r="G16" s="1984">
        <v>3300.2</v>
      </c>
      <c r="H16" s="1984"/>
      <c r="I16" s="1984">
        <v>3343.1</v>
      </c>
      <c r="J16" s="1984"/>
      <c r="K16" s="1984">
        <v>3390.8</v>
      </c>
      <c r="L16" s="1984"/>
      <c r="M16" s="1970">
        <v>3380.8</v>
      </c>
      <c r="N16" s="1970"/>
      <c r="O16" s="1177"/>
      <c r="P16" s="1137"/>
      <c r="S16" s="1490"/>
    </row>
    <row r="17" spans="1:45" s="1184" customFormat="1" ht="17.25" customHeight="1" x14ac:dyDescent="0.2">
      <c r="A17" s="1181"/>
      <c r="B17" s="1182"/>
      <c r="C17" s="636" t="s">
        <v>156</v>
      </c>
      <c r="D17" s="1153"/>
      <c r="E17" s="1984">
        <v>4353.7</v>
      </c>
      <c r="F17" s="1984"/>
      <c r="G17" s="1984">
        <v>4245</v>
      </c>
      <c r="H17" s="1984"/>
      <c r="I17" s="1984">
        <v>4278.6000000000004</v>
      </c>
      <c r="J17" s="1984"/>
      <c r="K17" s="1984">
        <v>4351.8999999999996</v>
      </c>
      <c r="L17" s="1984"/>
      <c r="M17" s="1984">
        <v>4304.8</v>
      </c>
      <c r="N17" s="1984"/>
      <c r="O17" s="1183"/>
      <c r="P17" s="1181"/>
      <c r="R17" s="1492"/>
      <c r="S17" s="1615"/>
      <c r="T17" s="1492"/>
      <c r="U17" s="1492"/>
      <c r="V17" s="1492"/>
      <c r="W17" s="1492"/>
      <c r="X17" s="1492"/>
      <c r="Y17" s="1492"/>
      <c r="Z17" s="1492"/>
      <c r="AA17" s="1492"/>
      <c r="AB17" s="1492"/>
      <c r="AC17" s="1492"/>
      <c r="AD17" s="1492"/>
      <c r="AE17" s="1492"/>
      <c r="AF17" s="1492"/>
      <c r="AG17" s="1492"/>
      <c r="AH17" s="1492"/>
      <c r="AI17" s="1492"/>
      <c r="AJ17" s="1492"/>
      <c r="AK17" s="1492"/>
      <c r="AL17" s="1492"/>
      <c r="AM17" s="1492"/>
      <c r="AN17" s="1492"/>
      <c r="AO17" s="1492"/>
      <c r="AP17" s="1492"/>
      <c r="AQ17" s="1492"/>
      <c r="AR17" s="1492"/>
      <c r="AS17" s="1492"/>
    </row>
    <row r="18" spans="1:45" s="1184" customFormat="1" ht="12" customHeight="1" x14ac:dyDescent="0.2">
      <c r="A18" s="1181"/>
      <c r="B18" s="1182"/>
      <c r="C18" s="636" t="s">
        <v>157</v>
      </c>
      <c r="D18" s="1153"/>
      <c r="E18" s="1984">
        <v>390.5</v>
      </c>
      <c r="F18" s="1984"/>
      <c r="G18" s="1984">
        <v>356.7</v>
      </c>
      <c r="H18" s="1984"/>
      <c r="I18" s="1984">
        <v>379.8</v>
      </c>
      <c r="J18" s="1984"/>
      <c r="K18" s="1984">
        <v>378.7</v>
      </c>
      <c r="L18" s="1984"/>
      <c r="M18" s="1984">
        <v>376.8</v>
      </c>
      <c r="N18" s="1984"/>
      <c r="O18" s="1183"/>
      <c r="P18" s="1181"/>
      <c r="R18" s="1492"/>
      <c r="S18" s="1616"/>
      <c r="T18" s="1492"/>
      <c r="U18" s="1492"/>
      <c r="V18" s="1492"/>
      <c r="W18" s="1492"/>
      <c r="X18" s="1492"/>
      <c r="Y18" s="1492"/>
      <c r="Z18" s="1492"/>
      <c r="AA18" s="1492"/>
      <c r="AB18" s="1492"/>
      <c r="AC18" s="1492"/>
      <c r="AD18" s="1492"/>
      <c r="AE18" s="1492"/>
      <c r="AF18" s="1492"/>
      <c r="AG18" s="1492"/>
      <c r="AH18" s="1492"/>
      <c r="AI18" s="1492"/>
      <c r="AJ18" s="1492"/>
      <c r="AK18" s="1492"/>
      <c r="AL18" s="1492"/>
      <c r="AM18" s="1492"/>
      <c r="AN18" s="1492"/>
      <c r="AO18" s="1492"/>
      <c r="AP18" s="1492"/>
      <c r="AQ18" s="1492"/>
      <c r="AR18" s="1492"/>
      <c r="AS18" s="1492"/>
    </row>
    <row r="19" spans="1:45" ht="17.25" customHeight="1" x14ac:dyDescent="0.2">
      <c r="A19" s="1137"/>
      <c r="B19" s="1180"/>
      <c r="C19" s="636" t="s">
        <v>158</v>
      </c>
      <c r="D19" s="1153"/>
      <c r="E19" s="1984">
        <v>4053.6</v>
      </c>
      <c r="F19" s="1984"/>
      <c r="G19" s="1984">
        <v>3936.8</v>
      </c>
      <c r="H19" s="1984"/>
      <c r="I19" s="1984">
        <v>4006.1</v>
      </c>
      <c r="J19" s="1984"/>
      <c r="K19" s="1984">
        <v>4044.7</v>
      </c>
      <c r="L19" s="1984"/>
      <c r="M19" s="1984">
        <v>3969</v>
      </c>
      <c r="N19" s="1984"/>
      <c r="O19" s="1177"/>
      <c r="P19" s="1137"/>
      <c r="S19" s="1617"/>
    </row>
    <row r="20" spans="1:45" ht="11.45" customHeight="1" x14ac:dyDescent="0.2">
      <c r="A20" s="1137"/>
      <c r="B20" s="1180"/>
      <c r="C20" s="1185"/>
      <c r="D20" s="1412" t="s">
        <v>159</v>
      </c>
      <c r="E20" s="1984">
        <v>3279.7</v>
      </c>
      <c r="F20" s="1984"/>
      <c r="G20" s="1984">
        <v>3265.7</v>
      </c>
      <c r="H20" s="1984"/>
      <c r="I20" s="1984">
        <v>3311.7</v>
      </c>
      <c r="J20" s="1984"/>
      <c r="K20" s="1984">
        <v>3334.4</v>
      </c>
      <c r="L20" s="1984"/>
      <c r="M20" s="1970">
        <v>3285.4</v>
      </c>
      <c r="N20" s="1970"/>
      <c r="O20" s="1177"/>
      <c r="P20" s="1137"/>
    </row>
    <row r="21" spans="1:45" ht="11.45" customHeight="1" x14ac:dyDescent="0.2">
      <c r="A21" s="1137"/>
      <c r="B21" s="1180"/>
      <c r="C21" s="1185"/>
      <c r="D21" s="1412" t="s">
        <v>160</v>
      </c>
      <c r="E21" s="1984">
        <v>643</v>
      </c>
      <c r="F21" s="1984"/>
      <c r="G21" s="1984">
        <v>578.9</v>
      </c>
      <c r="H21" s="1984"/>
      <c r="I21" s="1984">
        <v>577.9</v>
      </c>
      <c r="J21" s="1984"/>
      <c r="K21" s="1984">
        <v>582.70000000000005</v>
      </c>
      <c r="L21" s="1984"/>
      <c r="M21" s="1970">
        <v>577.4</v>
      </c>
      <c r="N21" s="1970"/>
      <c r="O21" s="1177"/>
      <c r="P21" s="1137"/>
      <c r="S21" s="1618"/>
    </row>
    <row r="22" spans="1:45" ht="11.45" customHeight="1" x14ac:dyDescent="0.2">
      <c r="A22" s="1137"/>
      <c r="B22" s="1180"/>
      <c r="C22" s="1185"/>
      <c r="D22" s="1412" t="s">
        <v>125</v>
      </c>
      <c r="E22" s="1984">
        <v>130.9</v>
      </c>
      <c r="F22" s="1984"/>
      <c r="G22" s="1984">
        <v>92.1</v>
      </c>
      <c r="H22" s="1984"/>
      <c r="I22" s="1984">
        <v>116.5</v>
      </c>
      <c r="J22" s="1984"/>
      <c r="K22" s="1984">
        <v>127.6</v>
      </c>
      <c r="L22" s="1984"/>
      <c r="M22" s="1970">
        <v>106.2</v>
      </c>
      <c r="N22" s="1970"/>
      <c r="O22" s="1177"/>
      <c r="P22" s="1137"/>
      <c r="S22" s="1491"/>
    </row>
    <row r="23" spans="1:45" ht="11.1" customHeight="1" x14ac:dyDescent="0.2">
      <c r="A23" s="1137"/>
      <c r="B23" s="1180"/>
      <c r="C23" s="636" t="s">
        <v>161</v>
      </c>
      <c r="D23" s="1153"/>
      <c r="E23" s="1984">
        <v>676.4</v>
      </c>
      <c r="F23" s="1984"/>
      <c r="G23" s="1984">
        <v>651.6</v>
      </c>
      <c r="H23" s="1984"/>
      <c r="I23" s="1984">
        <v>634.09999999999991</v>
      </c>
      <c r="J23" s="1984"/>
      <c r="K23" s="1984">
        <v>672.7</v>
      </c>
      <c r="L23" s="1984"/>
      <c r="M23" s="1970">
        <v>678.7</v>
      </c>
      <c r="N23" s="1970"/>
      <c r="O23" s="1177"/>
      <c r="P23" s="1137"/>
      <c r="S23" s="1490"/>
    </row>
    <row r="24" spans="1:45" ht="11.1" customHeight="1" x14ac:dyDescent="0.2">
      <c r="A24" s="1137"/>
      <c r="B24" s="1180"/>
      <c r="C24" s="636" t="s">
        <v>649</v>
      </c>
      <c r="D24" s="1489"/>
      <c r="E24" s="1984">
        <v>14.3</v>
      </c>
      <c r="F24" s="1984"/>
      <c r="G24" s="1984">
        <v>13.3</v>
      </c>
      <c r="H24" s="1984"/>
      <c r="I24" s="1984">
        <v>18.2</v>
      </c>
      <c r="J24" s="1984"/>
      <c r="K24" s="1984">
        <v>13.2</v>
      </c>
      <c r="L24" s="1984"/>
      <c r="M24" s="1970">
        <v>33.799999999999997</v>
      </c>
      <c r="N24" s="1970"/>
      <c r="O24" s="1177"/>
      <c r="P24" s="1137"/>
      <c r="S24" s="1490"/>
    </row>
    <row r="25" spans="1:45" ht="17.25" customHeight="1" x14ac:dyDescent="0.2">
      <c r="A25" s="1137"/>
      <c r="B25" s="1180"/>
      <c r="C25" s="641" t="s">
        <v>644</v>
      </c>
      <c r="D25" s="641"/>
      <c r="E25" s="1990"/>
      <c r="F25" s="1990"/>
      <c r="G25" s="1990"/>
      <c r="H25" s="1990"/>
      <c r="I25" s="1990"/>
      <c r="J25" s="1990"/>
      <c r="K25" s="1990"/>
      <c r="L25" s="1990"/>
      <c r="M25" s="1991"/>
      <c r="N25" s="1991"/>
      <c r="O25" s="1177"/>
      <c r="P25" s="1137"/>
    </row>
    <row r="26" spans="1:45" s="1165" customFormat="1" ht="14.25" customHeight="1" x14ac:dyDescent="0.2">
      <c r="A26" s="1162"/>
      <c r="B26" s="1985" t="s">
        <v>634</v>
      </c>
      <c r="C26" s="1985"/>
      <c r="D26" s="1985"/>
      <c r="E26" s="1986">
        <v>70.400000000000006</v>
      </c>
      <c r="F26" s="1986"/>
      <c r="G26" s="1986">
        <v>68.5</v>
      </c>
      <c r="H26" s="1986"/>
      <c r="I26" s="1986">
        <v>69.5</v>
      </c>
      <c r="J26" s="1986"/>
      <c r="K26" s="1986">
        <v>70.3</v>
      </c>
      <c r="L26" s="1986"/>
      <c r="M26" s="1987">
        <v>69.5</v>
      </c>
      <c r="N26" s="1987"/>
      <c r="O26" s="1186"/>
      <c r="P26" s="1162"/>
      <c r="R26" s="1491"/>
      <c r="S26" s="1490"/>
      <c r="T26" s="1491"/>
      <c r="U26" s="1491"/>
      <c r="V26" s="1491"/>
      <c r="W26" s="1491"/>
      <c r="X26" s="1491"/>
      <c r="Y26" s="1491"/>
      <c r="Z26" s="1491"/>
      <c r="AA26" s="1491"/>
      <c r="AB26" s="1491"/>
      <c r="AC26" s="1491"/>
      <c r="AD26" s="1491"/>
      <c r="AE26" s="1491"/>
      <c r="AF26" s="1491"/>
      <c r="AG26" s="1491"/>
      <c r="AH26" s="1491"/>
      <c r="AI26" s="1491"/>
      <c r="AJ26" s="1491"/>
      <c r="AK26" s="1491"/>
      <c r="AL26" s="1491"/>
      <c r="AM26" s="1491"/>
      <c r="AN26" s="1491"/>
      <c r="AO26" s="1491"/>
      <c r="AP26" s="1491"/>
      <c r="AQ26" s="1491"/>
      <c r="AR26" s="1491"/>
      <c r="AS26" s="1491"/>
    </row>
    <row r="27" spans="1:45" ht="11.1" customHeight="1" x14ac:dyDescent="0.2">
      <c r="A27" s="1137"/>
      <c r="B27" s="1180"/>
      <c r="C27" s="639"/>
      <c r="D27" s="1412" t="s">
        <v>70</v>
      </c>
      <c r="E27" s="1988">
        <v>73.2</v>
      </c>
      <c r="F27" s="1988"/>
      <c r="G27" s="1988">
        <v>71.099999999999994</v>
      </c>
      <c r="H27" s="1988"/>
      <c r="I27" s="1988">
        <v>71.8</v>
      </c>
      <c r="J27" s="1988"/>
      <c r="K27" s="1988">
        <v>73.099999999999994</v>
      </c>
      <c r="L27" s="1988"/>
      <c r="M27" s="1989">
        <v>72.099999999999994</v>
      </c>
      <c r="N27" s="1989"/>
      <c r="O27" s="1177"/>
      <c r="P27" s="1137"/>
      <c r="S27" s="1490"/>
    </row>
    <row r="28" spans="1:45" ht="11.1" customHeight="1" x14ac:dyDescent="0.2">
      <c r="A28" s="1137"/>
      <c r="B28" s="1180"/>
      <c r="C28" s="639"/>
      <c r="D28" s="1412" t="s">
        <v>69</v>
      </c>
      <c r="E28" s="1988">
        <v>67.900000000000006</v>
      </c>
      <c r="F28" s="1988"/>
      <c r="G28" s="1988">
        <v>66.099999999999994</v>
      </c>
      <c r="H28" s="1988"/>
      <c r="I28" s="1988">
        <v>67.3</v>
      </c>
      <c r="J28" s="1988"/>
      <c r="K28" s="1988">
        <v>67.8</v>
      </c>
      <c r="L28" s="1988"/>
      <c r="M28" s="1989">
        <v>67</v>
      </c>
      <c r="N28" s="1989"/>
      <c r="O28" s="1177"/>
      <c r="P28" s="1137"/>
    </row>
    <row r="29" spans="1:45" s="1165" customFormat="1" ht="14.25" customHeight="1" x14ac:dyDescent="0.2">
      <c r="A29" s="1162"/>
      <c r="B29" s="1985" t="s">
        <v>632</v>
      </c>
      <c r="C29" s="1985"/>
      <c r="D29" s="1985"/>
      <c r="E29" s="1986">
        <v>29.2</v>
      </c>
      <c r="F29" s="1986"/>
      <c r="G29" s="1986">
        <v>24.4</v>
      </c>
      <c r="H29" s="1986"/>
      <c r="I29" s="1986">
        <v>25.1</v>
      </c>
      <c r="J29" s="1986"/>
      <c r="K29" s="1986">
        <v>25.1</v>
      </c>
      <c r="L29" s="1986"/>
      <c r="M29" s="1987">
        <v>23.5</v>
      </c>
      <c r="N29" s="1987"/>
      <c r="O29" s="1186"/>
      <c r="P29" s="1162"/>
      <c r="R29" s="1491"/>
      <c r="S29" s="1491"/>
      <c r="T29" s="1491"/>
      <c r="U29" s="1491"/>
      <c r="V29" s="1491"/>
      <c r="W29" s="1491"/>
      <c r="X29" s="1491"/>
      <c r="Y29" s="1491"/>
      <c r="Z29" s="1491"/>
      <c r="AA29" s="1491"/>
      <c r="AB29" s="1491"/>
      <c r="AC29" s="1491"/>
      <c r="AD29" s="1491"/>
      <c r="AE29" s="1491"/>
      <c r="AF29" s="1491"/>
      <c r="AG29" s="1491"/>
      <c r="AH29" s="1491"/>
      <c r="AI29" s="1491"/>
      <c r="AJ29" s="1491"/>
      <c r="AK29" s="1491"/>
      <c r="AL29" s="1491"/>
      <c r="AM29" s="1491"/>
      <c r="AN29" s="1491"/>
      <c r="AO29" s="1491"/>
      <c r="AP29" s="1491"/>
      <c r="AQ29" s="1491"/>
      <c r="AR29" s="1491"/>
      <c r="AS29" s="1491"/>
    </row>
    <row r="30" spans="1:45" ht="11.1" customHeight="1" x14ac:dyDescent="0.2">
      <c r="A30" s="1137"/>
      <c r="B30" s="1180"/>
      <c r="C30" s="639"/>
      <c r="D30" s="1412" t="s">
        <v>70</v>
      </c>
      <c r="E30" s="1988">
        <v>31.4</v>
      </c>
      <c r="F30" s="1988"/>
      <c r="G30" s="1988">
        <v>26.7</v>
      </c>
      <c r="H30" s="1988"/>
      <c r="I30" s="1988">
        <v>26.6</v>
      </c>
      <c r="J30" s="1988"/>
      <c r="K30" s="1988">
        <v>28.7</v>
      </c>
      <c r="L30" s="1988"/>
      <c r="M30" s="1989">
        <v>27.7</v>
      </c>
      <c r="N30" s="1989"/>
      <c r="O30" s="1177"/>
      <c r="P30" s="1137"/>
    </row>
    <row r="31" spans="1:45" ht="11.1" customHeight="1" x14ac:dyDescent="0.2">
      <c r="A31" s="1137"/>
      <c r="B31" s="1180"/>
      <c r="C31" s="639"/>
      <c r="D31" s="1412" t="s">
        <v>69</v>
      </c>
      <c r="E31" s="1988">
        <v>26.9</v>
      </c>
      <c r="F31" s="1988"/>
      <c r="G31" s="1988">
        <v>22</v>
      </c>
      <c r="H31" s="1988"/>
      <c r="I31" s="1988">
        <v>23.6</v>
      </c>
      <c r="J31" s="1988"/>
      <c r="K31" s="1988">
        <v>21.5</v>
      </c>
      <c r="L31" s="1988"/>
      <c r="M31" s="1989">
        <v>19.2</v>
      </c>
      <c r="N31" s="1989"/>
      <c r="O31" s="1177"/>
      <c r="P31" s="1137"/>
      <c r="S31" s="1711"/>
    </row>
    <row r="32" spans="1:45" s="1165" customFormat="1" ht="14.25" customHeight="1" x14ac:dyDescent="0.2">
      <c r="A32" s="1162"/>
      <c r="B32" s="1985" t="s">
        <v>162</v>
      </c>
      <c r="C32" s="1985"/>
      <c r="D32" s="1985"/>
      <c r="E32" s="1986">
        <v>58.3</v>
      </c>
      <c r="F32" s="1986"/>
      <c r="G32" s="1986">
        <v>57.6</v>
      </c>
      <c r="H32" s="1986"/>
      <c r="I32" s="1986">
        <v>59.2</v>
      </c>
      <c r="J32" s="1986"/>
      <c r="K32" s="1986">
        <v>60.8</v>
      </c>
      <c r="L32" s="1986"/>
      <c r="M32" s="1987">
        <v>61.1</v>
      </c>
      <c r="N32" s="1987"/>
      <c r="O32" s="1186"/>
      <c r="P32" s="1162"/>
      <c r="R32" s="1491"/>
      <c r="S32" s="1491"/>
      <c r="T32" s="1491"/>
      <c r="U32" s="1491"/>
      <c r="V32" s="1491"/>
      <c r="W32" s="1491"/>
      <c r="X32" s="1491"/>
      <c r="Y32" s="1491"/>
      <c r="Z32" s="1491"/>
      <c r="AA32" s="1491"/>
      <c r="AB32" s="1491"/>
      <c r="AC32" s="1491"/>
      <c r="AD32" s="1491"/>
      <c r="AE32" s="1491"/>
      <c r="AF32" s="1491"/>
      <c r="AG32" s="1491"/>
      <c r="AH32" s="1491"/>
      <c r="AI32" s="1491"/>
      <c r="AJ32" s="1491"/>
      <c r="AK32" s="1491"/>
      <c r="AL32" s="1491"/>
      <c r="AM32" s="1491"/>
      <c r="AN32" s="1491"/>
      <c r="AO32" s="1491"/>
      <c r="AP32" s="1491"/>
      <c r="AQ32" s="1491"/>
      <c r="AR32" s="1491"/>
      <c r="AS32" s="1491"/>
    </row>
    <row r="33" spans="1:45" ht="11.1" customHeight="1" x14ac:dyDescent="0.2">
      <c r="A33" s="1137"/>
      <c r="B33" s="1180"/>
      <c r="C33" s="639"/>
      <c r="D33" s="1412" t="s">
        <v>70</v>
      </c>
      <c r="E33" s="1988">
        <v>64.099999999999994</v>
      </c>
      <c r="F33" s="1988"/>
      <c r="G33" s="1988">
        <v>62.6</v>
      </c>
      <c r="H33" s="1988"/>
      <c r="I33" s="1988">
        <v>61.8</v>
      </c>
      <c r="J33" s="1988"/>
      <c r="K33" s="1988">
        <v>64.7</v>
      </c>
      <c r="L33" s="1988"/>
      <c r="M33" s="1989">
        <v>65.099999999999994</v>
      </c>
      <c r="N33" s="1989"/>
      <c r="O33" s="1177"/>
      <c r="P33" s="1137"/>
    </row>
    <row r="34" spans="1:45" ht="11.1" customHeight="1" x14ac:dyDescent="0.2">
      <c r="A34" s="1137"/>
      <c r="B34" s="1180"/>
      <c r="C34" s="639"/>
      <c r="D34" s="1412" t="s">
        <v>69</v>
      </c>
      <c r="E34" s="1988">
        <v>53.2</v>
      </c>
      <c r="F34" s="1988"/>
      <c r="G34" s="1988">
        <v>53.3</v>
      </c>
      <c r="H34" s="1988"/>
      <c r="I34" s="1988">
        <v>57</v>
      </c>
      <c r="J34" s="1988"/>
      <c r="K34" s="1988">
        <v>57.5</v>
      </c>
      <c r="L34" s="1988"/>
      <c r="M34" s="1989">
        <v>57.7</v>
      </c>
      <c r="N34" s="1989"/>
      <c r="O34" s="1177"/>
      <c r="P34" s="1137"/>
    </row>
    <row r="35" spans="1:45" ht="17.25" customHeight="1" x14ac:dyDescent="0.2">
      <c r="A35" s="1137"/>
      <c r="B35" s="1180"/>
      <c r="C35" s="1996" t="s">
        <v>163</v>
      </c>
      <c r="D35" s="1996"/>
      <c r="E35" s="1997"/>
      <c r="F35" s="1997"/>
      <c r="G35" s="1997"/>
      <c r="H35" s="1997"/>
      <c r="I35" s="1997"/>
      <c r="J35" s="1997"/>
      <c r="K35" s="1997"/>
      <c r="L35" s="1997"/>
      <c r="M35" s="1992"/>
      <c r="N35" s="1992"/>
      <c r="O35" s="1177"/>
      <c r="P35" s="1137"/>
    </row>
    <row r="36" spans="1:45" ht="11.1" customHeight="1" x14ac:dyDescent="0.2">
      <c r="A36" s="1137"/>
      <c r="B36" s="1180"/>
      <c r="C36" s="1993" t="s">
        <v>634</v>
      </c>
      <c r="D36" s="1993"/>
      <c r="E36" s="1994">
        <v>-5.2999999999999972</v>
      </c>
      <c r="F36" s="1994"/>
      <c r="G36" s="1994">
        <v>-5</v>
      </c>
      <c r="H36" s="1994"/>
      <c r="I36" s="1994">
        <v>-4.5</v>
      </c>
      <c r="J36" s="1994"/>
      <c r="K36" s="1994">
        <v>-5.2999999999999972</v>
      </c>
      <c r="L36" s="1994"/>
      <c r="M36" s="1995">
        <v>-5.0999999999999943</v>
      </c>
      <c r="N36" s="1995"/>
      <c r="O36" s="1177"/>
      <c r="P36" s="1137"/>
    </row>
    <row r="37" spans="1:45" ht="11.1" customHeight="1" x14ac:dyDescent="0.2">
      <c r="A37" s="1137"/>
      <c r="B37" s="1180"/>
      <c r="C37" s="1993" t="s">
        <v>632</v>
      </c>
      <c r="D37" s="1993"/>
      <c r="E37" s="1994">
        <v>-4.5</v>
      </c>
      <c r="F37" s="1994"/>
      <c r="G37" s="1994">
        <v>-4.6999999999999993</v>
      </c>
      <c r="H37" s="1994"/>
      <c r="I37" s="1994">
        <v>-3</v>
      </c>
      <c r="J37" s="1994"/>
      <c r="K37" s="1994">
        <v>-7.1999999999999993</v>
      </c>
      <c r="L37" s="1994"/>
      <c r="M37" s="1995">
        <v>-8.5</v>
      </c>
      <c r="N37" s="1995"/>
      <c r="O37" s="1177"/>
      <c r="P37" s="1137"/>
    </row>
    <row r="38" spans="1:45" ht="11.1" customHeight="1" x14ac:dyDescent="0.2">
      <c r="A38" s="1137"/>
      <c r="B38" s="1180"/>
      <c r="C38" s="1993" t="s">
        <v>162</v>
      </c>
      <c r="D38" s="1993"/>
      <c r="E38" s="1994">
        <v>-10.899999999999991</v>
      </c>
      <c r="F38" s="1994"/>
      <c r="G38" s="1994">
        <v>-9.3000000000000043</v>
      </c>
      <c r="H38" s="1994"/>
      <c r="I38" s="1994">
        <v>-4.7999999999999972</v>
      </c>
      <c r="J38" s="1994"/>
      <c r="K38" s="1994">
        <v>-7.2000000000000028</v>
      </c>
      <c r="L38" s="1994"/>
      <c r="M38" s="1995">
        <v>-7.3999999999999915</v>
      </c>
      <c r="N38" s="1995"/>
      <c r="O38" s="1177"/>
      <c r="P38" s="1137"/>
    </row>
    <row r="39" spans="1:45" ht="12.75" customHeight="1" thickBot="1" x14ac:dyDescent="0.25">
      <c r="A39" s="1137"/>
      <c r="C39" s="637" t="s">
        <v>778</v>
      </c>
      <c r="E39" s="1187"/>
      <c r="F39" s="1187"/>
      <c r="G39" s="1187"/>
      <c r="H39" s="1187"/>
      <c r="I39" s="1187"/>
      <c r="J39" s="1187"/>
      <c r="K39" s="1187"/>
      <c r="L39" s="1187"/>
      <c r="M39" s="1188"/>
      <c r="N39" s="1188"/>
      <c r="O39" s="1177"/>
      <c r="P39" s="1137"/>
    </row>
    <row r="40" spans="1:45" s="1184" customFormat="1" ht="13.5" customHeight="1" thickBot="1" x14ac:dyDescent="0.25">
      <c r="A40" s="1181"/>
      <c r="B40" s="1153"/>
      <c r="C40" s="1961" t="s">
        <v>645</v>
      </c>
      <c r="D40" s="1962"/>
      <c r="E40" s="1962"/>
      <c r="F40" s="1962"/>
      <c r="G40" s="1962"/>
      <c r="H40" s="1962"/>
      <c r="I40" s="1962"/>
      <c r="J40" s="1962"/>
      <c r="K40" s="1962"/>
      <c r="L40" s="1962"/>
      <c r="M40" s="1962"/>
      <c r="N40" s="1963"/>
      <c r="O40" s="1183"/>
      <c r="P40" s="1181"/>
      <c r="R40" s="1492"/>
      <c r="S40" s="1492"/>
      <c r="T40" s="1492"/>
      <c r="U40" s="1492"/>
      <c r="V40" s="1492"/>
      <c r="W40" s="1492"/>
      <c r="X40" s="1492"/>
      <c r="Y40" s="1492"/>
      <c r="Z40" s="1492"/>
      <c r="AA40" s="1492"/>
      <c r="AB40" s="1492"/>
      <c r="AC40" s="1492"/>
      <c r="AD40" s="1492"/>
      <c r="AE40" s="1492"/>
      <c r="AF40" s="1492"/>
      <c r="AG40" s="1492"/>
      <c r="AH40" s="1492"/>
      <c r="AI40" s="1492"/>
      <c r="AJ40" s="1492"/>
      <c r="AK40" s="1492"/>
      <c r="AL40" s="1492"/>
      <c r="AM40" s="1492"/>
      <c r="AN40" s="1492"/>
      <c r="AO40" s="1492"/>
      <c r="AP40" s="1492"/>
      <c r="AQ40" s="1492"/>
      <c r="AR40" s="1492"/>
      <c r="AS40" s="1492"/>
    </row>
    <row r="41" spans="1:45" s="1184" customFormat="1" ht="3.75" customHeight="1" x14ac:dyDescent="0.2">
      <c r="A41" s="1181"/>
      <c r="B41" s="1153"/>
      <c r="C41" s="1964" t="s">
        <v>151</v>
      </c>
      <c r="D41" s="1965"/>
      <c r="E41" s="1161"/>
      <c r="F41" s="1161"/>
      <c r="G41" s="1161"/>
      <c r="H41" s="1161"/>
      <c r="I41" s="1161"/>
      <c r="J41" s="1161"/>
      <c r="K41" s="1161"/>
      <c r="L41" s="1161"/>
      <c r="M41" s="1161"/>
      <c r="N41" s="1161"/>
      <c r="O41" s="1183"/>
      <c r="P41" s="1181"/>
      <c r="R41" s="1492"/>
      <c r="S41" s="1492"/>
      <c r="T41" s="1492"/>
      <c r="U41" s="1492"/>
      <c r="V41" s="1492"/>
      <c r="W41" s="1492"/>
      <c r="X41" s="1492"/>
      <c r="Y41" s="1492"/>
      <c r="Z41" s="1492"/>
      <c r="AA41" s="1492"/>
      <c r="AB41" s="1492"/>
      <c r="AC41" s="1492"/>
      <c r="AD41" s="1492"/>
      <c r="AE41" s="1492"/>
      <c r="AF41" s="1492"/>
      <c r="AG41" s="1492"/>
      <c r="AH41" s="1492"/>
      <c r="AI41" s="1492"/>
      <c r="AJ41" s="1492"/>
      <c r="AK41" s="1492"/>
      <c r="AL41" s="1492"/>
      <c r="AM41" s="1492"/>
      <c r="AN41" s="1492"/>
      <c r="AO41" s="1492"/>
      <c r="AP41" s="1492"/>
      <c r="AQ41" s="1492"/>
      <c r="AR41" s="1492"/>
      <c r="AS41" s="1492"/>
    </row>
    <row r="42" spans="1:45" s="1184" customFormat="1" ht="12.75" customHeight="1" x14ac:dyDescent="0.2">
      <c r="A42" s="1181"/>
      <c r="B42" s="1153"/>
      <c r="C42" s="1965"/>
      <c r="D42" s="1965"/>
      <c r="E42" s="1967">
        <v>2020</v>
      </c>
      <c r="F42" s="1967"/>
      <c r="G42" s="1967"/>
      <c r="H42" s="1967"/>
      <c r="I42" s="1967"/>
      <c r="J42" s="1967"/>
      <c r="K42" s="1967"/>
      <c r="L42" s="1967"/>
      <c r="M42" s="1449">
        <v>2021</v>
      </c>
      <c r="N42" s="1148"/>
      <c r="O42" s="1183"/>
      <c r="P42" s="1181"/>
      <c r="R42" s="1492"/>
      <c r="S42" s="1492"/>
      <c r="T42" s="1492"/>
      <c r="U42" s="1492"/>
      <c r="V42" s="1492"/>
      <c r="W42" s="1492"/>
      <c r="X42" s="1492"/>
      <c r="Y42" s="1492"/>
      <c r="Z42" s="1492"/>
      <c r="AA42" s="1492"/>
      <c r="AB42" s="1492"/>
      <c r="AC42" s="1492"/>
      <c r="AD42" s="1492"/>
      <c r="AE42" s="1492"/>
      <c r="AF42" s="1492"/>
      <c r="AG42" s="1492"/>
      <c r="AH42" s="1492"/>
      <c r="AI42" s="1492"/>
      <c r="AJ42" s="1492"/>
      <c r="AK42" s="1492"/>
      <c r="AL42" s="1492"/>
      <c r="AM42" s="1492"/>
      <c r="AN42" s="1492"/>
      <c r="AO42" s="1492"/>
      <c r="AP42" s="1492"/>
      <c r="AQ42" s="1492"/>
      <c r="AR42" s="1492"/>
      <c r="AS42" s="1492"/>
    </row>
    <row r="43" spans="1:45" s="1184" customFormat="1" ht="12.75" customHeight="1" x14ac:dyDescent="0.2">
      <c r="A43" s="1181"/>
      <c r="B43" s="1153"/>
      <c r="C43" s="1149"/>
      <c r="D43" s="1149"/>
      <c r="E43" s="1969" t="s">
        <v>641</v>
      </c>
      <c r="F43" s="1969"/>
      <c r="G43" s="1969" t="s">
        <v>642</v>
      </c>
      <c r="H43" s="1969"/>
      <c r="I43" s="1969" t="s">
        <v>643</v>
      </c>
      <c r="J43" s="1969"/>
      <c r="K43" s="1969" t="s">
        <v>516</v>
      </c>
      <c r="L43" s="1969"/>
      <c r="M43" s="1969" t="s">
        <v>641</v>
      </c>
      <c r="N43" s="1969"/>
      <c r="O43" s="1183"/>
      <c r="P43" s="1181"/>
      <c r="R43" s="1492"/>
      <c r="S43" s="1492"/>
      <c r="T43" s="1492"/>
      <c r="U43" s="1492"/>
      <c r="V43" s="1492"/>
      <c r="W43" s="1492"/>
      <c r="X43" s="1492"/>
      <c r="Y43" s="1492"/>
      <c r="Z43" s="1492"/>
      <c r="AA43" s="1492"/>
      <c r="AB43" s="1492"/>
      <c r="AC43" s="1492"/>
      <c r="AD43" s="1492"/>
      <c r="AE43" s="1492"/>
      <c r="AF43" s="1492"/>
      <c r="AG43" s="1492"/>
      <c r="AH43" s="1492"/>
      <c r="AI43" s="1492"/>
      <c r="AJ43" s="1492"/>
      <c r="AK43" s="1492"/>
      <c r="AL43" s="1492"/>
      <c r="AM43" s="1492"/>
      <c r="AN43" s="1492"/>
      <c r="AO43" s="1492"/>
      <c r="AP43" s="1492"/>
      <c r="AQ43" s="1492"/>
      <c r="AR43" s="1492"/>
      <c r="AS43" s="1492"/>
    </row>
    <row r="44" spans="1:45" s="1184" customFormat="1" ht="12.75" customHeight="1" x14ac:dyDescent="0.2">
      <c r="A44" s="1181"/>
      <c r="B44" s="1153"/>
      <c r="C44" s="1149"/>
      <c r="D44" s="1149"/>
      <c r="E44" s="648" t="s">
        <v>152</v>
      </c>
      <c r="F44" s="648" t="s">
        <v>102</v>
      </c>
      <c r="G44" s="648" t="s">
        <v>152</v>
      </c>
      <c r="H44" s="648" t="s">
        <v>102</v>
      </c>
      <c r="I44" s="1037" t="s">
        <v>152</v>
      </c>
      <c r="J44" s="1037" t="s">
        <v>102</v>
      </c>
      <c r="K44" s="1037" t="s">
        <v>152</v>
      </c>
      <c r="L44" s="1037" t="s">
        <v>102</v>
      </c>
      <c r="M44" s="1037" t="s">
        <v>152</v>
      </c>
      <c r="N44" s="1037" t="s">
        <v>102</v>
      </c>
      <c r="O44" s="1183"/>
      <c r="P44" s="1181"/>
      <c r="R44" s="1492"/>
      <c r="S44" s="1492"/>
      <c r="T44" s="1492"/>
      <c r="U44" s="1492"/>
      <c r="V44" s="1492"/>
      <c r="W44" s="1492"/>
      <c r="X44" s="1492"/>
      <c r="Y44" s="1492"/>
      <c r="Z44" s="1492"/>
      <c r="AA44" s="1492"/>
      <c r="AB44" s="1492"/>
      <c r="AC44" s="1492"/>
      <c r="AD44" s="1492"/>
      <c r="AE44" s="1492"/>
      <c r="AF44" s="1492"/>
      <c r="AG44" s="1492"/>
      <c r="AH44" s="1492"/>
      <c r="AI44" s="1492"/>
      <c r="AJ44" s="1492"/>
      <c r="AK44" s="1492"/>
      <c r="AL44" s="1492"/>
      <c r="AM44" s="1492"/>
      <c r="AN44" s="1492"/>
      <c r="AO44" s="1492"/>
      <c r="AP44" s="1492"/>
      <c r="AQ44" s="1492"/>
      <c r="AR44" s="1492"/>
      <c r="AS44" s="1492"/>
    </row>
    <row r="45" spans="1:45" s="1184" customFormat="1" ht="15" customHeight="1" x14ac:dyDescent="0.2">
      <c r="A45" s="1181"/>
      <c r="B45" s="1466"/>
      <c r="C45" s="1957" t="s">
        <v>13</v>
      </c>
      <c r="D45" s="1957"/>
      <c r="E45" s="1458">
        <v>4744.2</v>
      </c>
      <c r="F45" s="1467">
        <v>100</v>
      </c>
      <c r="G45" s="1458">
        <v>4601.6000000000004</v>
      </c>
      <c r="H45" s="1467">
        <v>100</v>
      </c>
      <c r="I45" s="1458">
        <v>4658.3999999999996</v>
      </c>
      <c r="J45" s="1467">
        <v>100</v>
      </c>
      <c r="K45" s="1458">
        <v>4730.6000000000004</v>
      </c>
      <c r="L45" s="1467">
        <v>100</v>
      </c>
      <c r="M45" s="1458">
        <v>4681.6000000000004</v>
      </c>
      <c r="N45" s="1468">
        <v>100</v>
      </c>
      <c r="O45" s="1183"/>
      <c r="P45" s="1181"/>
      <c r="R45" s="1492"/>
      <c r="S45" s="1492"/>
      <c r="T45" s="1492"/>
      <c r="U45" s="1492"/>
      <c r="V45" s="1492"/>
      <c r="W45" s="1492"/>
      <c r="X45" s="1492"/>
      <c r="Y45" s="1492"/>
      <c r="Z45" s="1492"/>
      <c r="AA45" s="1492"/>
      <c r="AB45" s="1492"/>
      <c r="AC45" s="1492"/>
      <c r="AD45" s="1492"/>
      <c r="AE45" s="1492"/>
      <c r="AF45" s="1492"/>
      <c r="AG45" s="1492"/>
      <c r="AH45" s="1492"/>
      <c r="AI45" s="1492"/>
      <c r="AJ45" s="1492"/>
      <c r="AK45" s="1492"/>
      <c r="AL45" s="1492"/>
      <c r="AM45" s="1492"/>
      <c r="AN45" s="1492"/>
      <c r="AO45" s="1492"/>
      <c r="AP45" s="1492"/>
      <c r="AQ45" s="1492"/>
      <c r="AR45" s="1492"/>
      <c r="AS45" s="1492"/>
    </row>
    <row r="46" spans="1:45" s="1184" customFormat="1" ht="11.1" customHeight="1" x14ac:dyDescent="0.2">
      <c r="A46" s="1181"/>
      <c r="B46" s="1153"/>
      <c r="C46" s="640"/>
      <c r="D46" s="1412" t="s">
        <v>70</v>
      </c>
      <c r="E46" s="1459">
        <v>2391.6</v>
      </c>
      <c r="F46" s="1469">
        <v>50.411028202858233</v>
      </c>
      <c r="G46" s="1459">
        <v>2316.9</v>
      </c>
      <c r="H46" s="1469">
        <v>50.349878303198878</v>
      </c>
      <c r="I46" s="1459">
        <v>2331.6</v>
      </c>
      <c r="J46" s="1469">
        <v>50.051519835136524</v>
      </c>
      <c r="K46" s="1459">
        <v>2374.4</v>
      </c>
      <c r="L46" s="1469">
        <v>50.192364604912697</v>
      </c>
      <c r="M46" s="1459">
        <v>2366.3000000000002</v>
      </c>
      <c r="N46" s="1470">
        <v>50.544685577580317</v>
      </c>
      <c r="O46" s="1183"/>
      <c r="P46" s="1181"/>
      <c r="R46" s="1492"/>
      <c r="S46" s="1492"/>
      <c r="T46" s="1492"/>
      <c r="U46" s="1492"/>
      <c r="V46" s="1492"/>
      <c r="W46" s="1492"/>
      <c r="X46" s="1492"/>
      <c r="Y46" s="1492"/>
      <c r="Z46" s="1492"/>
      <c r="AA46" s="1492"/>
      <c r="AB46" s="1492"/>
      <c r="AC46" s="1492"/>
      <c r="AD46" s="1492"/>
      <c r="AE46" s="1492"/>
      <c r="AF46" s="1492"/>
      <c r="AG46" s="1492"/>
      <c r="AH46" s="1492"/>
      <c r="AI46" s="1492"/>
      <c r="AJ46" s="1492"/>
      <c r="AK46" s="1492"/>
      <c r="AL46" s="1492"/>
      <c r="AM46" s="1492"/>
      <c r="AN46" s="1492"/>
      <c r="AO46" s="1492"/>
      <c r="AP46" s="1492"/>
      <c r="AQ46" s="1492"/>
      <c r="AR46" s="1492"/>
      <c r="AS46" s="1492"/>
    </row>
    <row r="47" spans="1:45" s="1184" customFormat="1" ht="11.1" customHeight="1" x14ac:dyDescent="0.2">
      <c r="A47" s="1181"/>
      <c r="B47" s="1153"/>
      <c r="C47" s="640"/>
      <c r="D47" s="1412" t="s">
        <v>69</v>
      </c>
      <c r="E47" s="1459">
        <v>2352.6</v>
      </c>
      <c r="F47" s="1469">
        <v>49.588971797141774</v>
      </c>
      <c r="G47" s="1459">
        <v>2284.8000000000002</v>
      </c>
      <c r="H47" s="1469">
        <v>49.652294853963838</v>
      </c>
      <c r="I47" s="1459">
        <v>2326.8000000000002</v>
      </c>
      <c r="J47" s="1469">
        <v>49.948480164863476</v>
      </c>
      <c r="K47" s="1459">
        <v>2356.1999999999998</v>
      </c>
      <c r="L47" s="1469">
        <v>49.807635395087296</v>
      </c>
      <c r="M47" s="1459">
        <v>2315.3000000000002</v>
      </c>
      <c r="N47" s="1470">
        <v>49.45531442241969</v>
      </c>
      <c r="O47" s="1183"/>
      <c r="P47" s="1181"/>
      <c r="R47" s="1615"/>
      <c r="S47" s="1492"/>
      <c r="T47" s="1492"/>
      <c r="U47" s="1492"/>
      <c r="V47" s="1492"/>
      <c r="W47" s="1492"/>
      <c r="X47" s="1492"/>
      <c r="Y47" s="1492"/>
      <c r="Z47" s="1492"/>
      <c r="AA47" s="1492"/>
      <c r="AB47" s="1492"/>
      <c r="AC47" s="1492"/>
      <c r="AD47" s="1492"/>
      <c r="AE47" s="1492"/>
      <c r="AF47" s="1492"/>
      <c r="AG47" s="1492"/>
      <c r="AH47" s="1492"/>
      <c r="AI47" s="1492"/>
      <c r="AJ47" s="1492"/>
      <c r="AK47" s="1492"/>
      <c r="AL47" s="1492"/>
      <c r="AM47" s="1492"/>
      <c r="AN47" s="1492"/>
      <c r="AO47" s="1492"/>
      <c r="AP47" s="1492"/>
      <c r="AQ47" s="1492"/>
      <c r="AR47" s="1492"/>
      <c r="AS47" s="1492"/>
    </row>
    <row r="48" spans="1:45" s="1184" customFormat="1" ht="14.25" customHeight="1" x14ac:dyDescent="0.2">
      <c r="A48" s="1181"/>
      <c r="B48" s="1153"/>
      <c r="C48" s="636" t="s">
        <v>632</v>
      </c>
      <c r="D48" s="642"/>
      <c r="E48" s="1460">
        <v>290</v>
      </c>
      <c r="F48" s="1471">
        <v>6.1127271194300414</v>
      </c>
      <c r="G48" s="1460">
        <v>240.2</v>
      </c>
      <c r="H48" s="1471">
        <v>5.2199235048678707</v>
      </c>
      <c r="I48" s="1460">
        <v>245.2</v>
      </c>
      <c r="J48" s="1471">
        <v>5.2636098231152326</v>
      </c>
      <c r="K48" s="1460">
        <v>247.6</v>
      </c>
      <c r="L48" s="1471">
        <v>5.234008371031158</v>
      </c>
      <c r="M48" s="1460">
        <v>233.3</v>
      </c>
      <c r="N48" s="1472">
        <v>4.9833390293916615</v>
      </c>
      <c r="O48" s="1183"/>
      <c r="P48" s="1181"/>
      <c r="R48" s="1492"/>
      <c r="S48" s="1492"/>
      <c r="T48" s="1492"/>
      <c r="U48" s="1492"/>
      <c r="V48" s="1492"/>
      <c r="W48" s="1492"/>
      <c r="X48" s="1492"/>
      <c r="Y48" s="1492"/>
      <c r="Z48" s="1492"/>
      <c r="AA48" s="1492"/>
      <c r="AB48" s="1492"/>
      <c r="AC48" s="1492"/>
      <c r="AD48" s="1492"/>
      <c r="AE48" s="1492"/>
      <c r="AF48" s="1492"/>
      <c r="AG48" s="1492"/>
      <c r="AH48" s="1492"/>
      <c r="AI48" s="1492"/>
      <c r="AJ48" s="1492"/>
      <c r="AK48" s="1492"/>
      <c r="AL48" s="1492"/>
      <c r="AM48" s="1492"/>
      <c r="AN48" s="1492"/>
      <c r="AO48" s="1492"/>
      <c r="AP48" s="1492"/>
      <c r="AQ48" s="1492"/>
      <c r="AR48" s="1492"/>
      <c r="AS48" s="1492"/>
    </row>
    <row r="49" spans="1:45" s="1184" customFormat="1" ht="11.1" customHeight="1" x14ac:dyDescent="0.2">
      <c r="A49" s="1181"/>
      <c r="B49" s="1153"/>
      <c r="C49" s="639"/>
      <c r="D49" s="1473" t="s">
        <v>70</v>
      </c>
      <c r="E49" s="1459">
        <v>159.30000000000001</v>
      </c>
      <c r="F49" s="1469">
        <v>54.931034482758619</v>
      </c>
      <c r="G49" s="1459">
        <v>132.69999999999999</v>
      </c>
      <c r="H49" s="1469">
        <v>55.245628642797662</v>
      </c>
      <c r="I49" s="1459">
        <v>130.69999999999999</v>
      </c>
      <c r="J49" s="1469">
        <v>53.303425774877645</v>
      </c>
      <c r="K49" s="1459">
        <v>142.19999999999999</v>
      </c>
      <c r="L49" s="1469">
        <v>57.43134087237479</v>
      </c>
      <c r="M49" s="1459">
        <v>139.9</v>
      </c>
      <c r="N49" s="1470">
        <v>59.965709387055291</v>
      </c>
      <c r="O49" s="1183"/>
      <c r="P49" s="1181"/>
      <c r="R49" s="1492"/>
      <c r="S49" s="1492"/>
      <c r="T49" s="1492"/>
      <c r="U49" s="1492"/>
      <c r="V49" s="1492"/>
      <c r="W49" s="1492"/>
      <c r="X49" s="1492"/>
      <c r="Y49" s="1492"/>
      <c r="Z49" s="1492"/>
      <c r="AA49" s="1492"/>
      <c r="AB49" s="1492"/>
      <c r="AC49" s="1492"/>
      <c r="AD49" s="1492"/>
      <c r="AE49" s="1492"/>
      <c r="AF49" s="1492"/>
      <c r="AG49" s="1492"/>
      <c r="AH49" s="1492"/>
      <c r="AI49" s="1492"/>
      <c r="AJ49" s="1492"/>
      <c r="AK49" s="1492"/>
      <c r="AL49" s="1492"/>
      <c r="AM49" s="1492"/>
      <c r="AN49" s="1492"/>
      <c r="AO49" s="1492"/>
      <c r="AP49" s="1492"/>
      <c r="AQ49" s="1492"/>
      <c r="AR49" s="1492"/>
      <c r="AS49" s="1492"/>
    </row>
    <row r="50" spans="1:45" s="1184" customFormat="1" ht="11.1" customHeight="1" x14ac:dyDescent="0.2">
      <c r="A50" s="1181"/>
      <c r="B50" s="1153"/>
      <c r="C50" s="639"/>
      <c r="D50" s="1473" t="s">
        <v>69</v>
      </c>
      <c r="E50" s="1459">
        <v>130.69999999999999</v>
      </c>
      <c r="F50" s="1469">
        <v>45.068965517241381</v>
      </c>
      <c r="G50" s="1459">
        <v>107.5</v>
      </c>
      <c r="H50" s="1469">
        <v>44.754371357202331</v>
      </c>
      <c r="I50" s="1459">
        <v>114.5</v>
      </c>
      <c r="J50" s="1469">
        <v>46.696574225122347</v>
      </c>
      <c r="K50" s="1459">
        <v>105.4</v>
      </c>
      <c r="L50" s="1469">
        <v>42.56865912762521</v>
      </c>
      <c r="M50" s="1459">
        <v>93.4</v>
      </c>
      <c r="N50" s="1470">
        <v>40.034290612944709</v>
      </c>
      <c r="O50" s="1183"/>
      <c r="P50" s="1181"/>
      <c r="R50" s="1492"/>
      <c r="S50" s="1492"/>
      <c r="T50" s="1492"/>
      <c r="U50" s="1492"/>
      <c r="V50" s="1492"/>
      <c r="W50" s="1492"/>
      <c r="X50" s="1492"/>
      <c r="Y50" s="1492"/>
      <c r="Z50" s="1492"/>
      <c r="AA50" s="1492"/>
      <c r="AB50" s="1492"/>
      <c r="AC50" s="1492"/>
      <c r="AD50" s="1492"/>
      <c r="AE50" s="1492"/>
      <c r="AF50" s="1492"/>
      <c r="AG50" s="1492"/>
      <c r="AH50" s="1492"/>
      <c r="AI50" s="1492"/>
      <c r="AJ50" s="1492"/>
      <c r="AK50" s="1492"/>
      <c r="AL50" s="1492"/>
      <c r="AM50" s="1492"/>
      <c r="AN50" s="1492"/>
      <c r="AO50" s="1492"/>
      <c r="AP50" s="1492"/>
      <c r="AQ50" s="1492"/>
      <c r="AR50" s="1492"/>
      <c r="AS50" s="1492"/>
    </row>
    <row r="51" spans="1:45" s="1184" customFormat="1" ht="14.25" customHeight="1" x14ac:dyDescent="0.2">
      <c r="A51" s="1181"/>
      <c r="B51" s="1153"/>
      <c r="C51" s="636" t="s">
        <v>637</v>
      </c>
      <c r="D51" s="642"/>
      <c r="E51" s="1460">
        <v>912</v>
      </c>
      <c r="F51" s="1471">
        <v>19.223472872138611</v>
      </c>
      <c r="G51" s="1460">
        <v>881.5</v>
      </c>
      <c r="H51" s="1471">
        <v>19.15638038942976</v>
      </c>
      <c r="I51" s="1460">
        <v>891.3</v>
      </c>
      <c r="J51" s="1471">
        <v>19.133178773827925</v>
      </c>
      <c r="K51" s="1460">
        <v>913</v>
      </c>
      <c r="L51" s="1471">
        <v>19.299877393988076</v>
      </c>
      <c r="M51" s="1460">
        <v>865</v>
      </c>
      <c r="N51" s="1472">
        <v>18.476589200273409</v>
      </c>
      <c r="O51" s="1474"/>
      <c r="P51" s="1181"/>
      <c r="R51" s="1492"/>
      <c r="S51" s="1492"/>
      <c r="T51" s="1492"/>
      <c r="U51" s="1492"/>
      <c r="V51" s="1492"/>
      <c r="W51" s="1492"/>
      <c r="X51" s="1492"/>
      <c r="Y51" s="1492"/>
      <c r="Z51" s="1492"/>
      <c r="AA51" s="1492"/>
      <c r="AB51" s="1492"/>
      <c r="AC51" s="1492"/>
      <c r="AD51" s="1492"/>
      <c r="AE51" s="1492"/>
      <c r="AF51" s="1492"/>
      <c r="AG51" s="1492"/>
      <c r="AH51" s="1492"/>
      <c r="AI51" s="1492"/>
      <c r="AJ51" s="1492"/>
      <c r="AK51" s="1492"/>
      <c r="AL51" s="1492"/>
      <c r="AM51" s="1492"/>
      <c r="AN51" s="1492"/>
      <c r="AO51" s="1492"/>
      <c r="AP51" s="1492"/>
      <c r="AQ51" s="1492"/>
      <c r="AR51" s="1492"/>
      <c r="AS51" s="1492"/>
    </row>
    <row r="52" spans="1:45" s="1184" customFormat="1" ht="11.1" customHeight="1" x14ac:dyDescent="0.2">
      <c r="A52" s="1181"/>
      <c r="B52" s="1153"/>
      <c r="C52" s="639"/>
      <c r="D52" s="1473" t="s">
        <v>70</v>
      </c>
      <c r="E52" s="1459">
        <v>458.5</v>
      </c>
      <c r="F52" s="1469">
        <v>50.274122807017541</v>
      </c>
      <c r="G52" s="1459">
        <v>432.3</v>
      </c>
      <c r="H52" s="1469">
        <v>49.0414066931367</v>
      </c>
      <c r="I52" s="1459">
        <v>438.7</v>
      </c>
      <c r="J52" s="1469">
        <v>49.220240098732191</v>
      </c>
      <c r="K52" s="1459">
        <v>446.3</v>
      </c>
      <c r="L52" s="1469">
        <v>48.882803943044905</v>
      </c>
      <c r="M52" s="1459">
        <v>417.4</v>
      </c>
      <c r="N52" s="1470">
        <v>48.254335260115603</v>
      </c>
      <c r="O52" s="1183"/>
      <c r="P52" s="1181"/>
      <c r="R52" s="1492"/>
      <c r="S52" s="1492"/>
      <c r="T52" s="1492"/>
      <c r="U52" s="1492"/>
      <c r="V52" s="1492"/>
      <c r="W52" s="1492"/>
      <c r="X52" s="1492"/>
      <c r="Y52" s="1492"/>
      <c r="Z52" s="1492"/>
      <c r="AA52" s="1492"/>
      <c r="AB52" s="1492"/>
      <c r="AC52" s="1492"/>
      <c r="AD52" s="1492"/>
      <c r="AE52" s="1492"/>
      <c r="AF52" s="1492"/>
      <c r="AG52" s="1492"/>
      <c r="AH52" s="1492"/>
      <c r="AI52" s="1492"/>
      <c r="AJ52" s="1492"/>
      <c r="AK52" s="1492"/>
      <c r="AL52" s="1492"/>
      <c r="AM52" s="1492"/>
      <c r="AN52" s="1492"/>
      <c r="AO52" s="1492"/>
      <c r="AP52" s="1492"/>
      <c r="AQ52" s="1492"/>
      <c r="AR52" s="1492"/>
      <c r="AS52" s="1492"/>
    </row>
    <row r="53" spans="1:45" s="1184" customFormat="1" ht="11.1" customHeight="1" x14ac:dyDescent="0.2">
      <c r="A53" s="1181"/>
      <c r="B53" s="1153"/>
      <c r="C53" s="639"/>
      <c r="D53" s="1473" t="s">
        <v>69</v>
      </c>
      <c r="E53" s="1459">
        <v>453.5</v>
      </c>
      <c r="F53" s="1469">
        <v>49.725877192982452</v>
      </c>
      <c r="G53" s="1459">
        <v>449.2</v>
      </c>
      <c r="H53" s="1469">
        <v>50.9585933068633</v>
      </c>
      <c r="I53" s="1459">
        <v>452.7</v>
      </c>
      <c r="J53" s="1469">
        <v>50.790979468192532</v>
      </c>
      <c r="K53" s="1459">
        <v>466.8</v>
      </c>
      <c r="L53" s="1469">
        <v>51.12814895947426</v>
      </c>
      <c r="M53" s="1459">
        <v>447.5</v>
      </c>
      <c r="N53" s="1470">
        <v>51.734104046242777</v>
      </c>
      <c r="O53" s="1183"/>
      <c r="P53" s="1181"/>
      <c r="R53" s="1492"/>
      <c r="S53" s="1492"/>
      <c r="T53" s="1492"/>
      <c r="U53" s="1492"/>
      <c r="V53" s="1492"/>
      <c r="W53" s="1492"/>
      <c r="X53" s="1492"/>
      <c r="Y53" s="1492"/>
      <c r="Z53" s="1492"/>
      <c r="AA53" s="1492"/>
      <c r="AB53" s="1492"/>
      <c r="AC53" s="1492"/>
      <c r="AD53" s="1492"/>
      <c r="AE53" s="1492"/>
      <c r="AF53" s="1492"/>
      <c r="AG53" s="1492"/>
      <c r="AH53" s="1492"/>
      <c r="AI53" s="1492"/>
      <c r="AJ53" s="1492"/>
      <c r="AK53" s="1492"/>
      <c r="AL53" s="1492"/>
      <c r="AM53" s="1492"/>
      <c r="AN53" s="1492"/>
      <c r="AO53" s="1492"/>
      <c r="AP53" s="1492"/>
      <c r="AQ53" s="1492"/>
      <c r="AR53" s="1492"/>
      <c r="AS53" s="1492"/>
    </row>
    <row r="54" spans="1:45" s="1184" customFormat="1" ht="14.25" customHeight="1" x14ac:dyDescent="0.2">
      <c r="A54" s="1181"/>
      <c r="B54" s="1153"/>
      <c r="C54" s="636" t="s">
        <v>638</v>
      </c>
      <c r="D54" s="642"/>
      <c r="E54" s="1460">
        <v>1271.8</v>
      </c>
      <c r="F54" s="1471">
        <v>26.80747017410733</v>
      </c>
      <c r="G54" s="1460">
        <v>1239.3</v>
      </c>
      <c r="H54" s="1471">
        <v>26.931936717663419</v>
      </c>
      <c r="I54" s="1460">
        <v>1218.7</v>
      </c>
      <c r="J54" s="1471">
        <v>26.161342950369225</v>
      </c>
      <c r="K54" s="1460">
        <v>1224.9000000000001</v>
      </c>
      <c r="L54" s="1471">
        <v>25.893121379951804</v>
      </c>
      <c r="M54" s="1460">
        <v>1222.7</v>
      </c>
      <c r="N54" s="1472">
        <v>26.117139439507859</v>
      </c>
      <c r="O54" s="1183"/>
      <c r="P54" s="1181"/>
      <c r="R54" s="1492"/>
      <c r="S54" s="1492"/>
      <c r="T54" s="1492"/>
      <c r="U54" s="1492"/>
      <c r="V54" s="1492"/>
      <c r="W54" s="1492"/>
      <c r="X54" s="1492"/>
      <c r="Y54" s="1492"/>
      <c r="Z54" s="1492"/>
      <c r="AA54" s="1492"/>
      <c r="AB54" s="1492"/>
      <c r="AC54" s="1492"/>
      <c r="AD54" s="1492"/>
      <c r="AE54" s="1492"/>
      <c r="AF54" s="1492"/>
      <c r="AG54" s="1492"/>
      <c r="AH54" s="1492"/>
      <c r="AI54" s="1492"/>
      <c r="AJ54" s="1492"/>
      <c r="AK54" s="1492"/>
      <c r="AL54" s="1492"/>
      <c r="AM54" s="1492"/>
      <c r="AN54" s="1492"/>
      <c r="AO54" s="1492"/>
      <c r="AP54" s="1492"/>
      <c r="AQ54" s="1492"/>
      <c r="AR54" s="1492"/>
      <c r="AS54" s="1492"/>
    </row>
    <row r="55" spans="1:45" s="1184" customFormat="1" ht="11.1" customHeight="1" x14ac:dyDescent="0.2">
      <c r="A55" s="1181"/>
      <c r="B55" s="1153"/>
      <c r="C55" s="639"/>
      <c r="D55" s="1473" t="s">
        <v>70</v>
      </c>
      <c r="E55" s="1459">
        <v>618.6</v>
      </c>
      <c r="F55" s="1469">
        <v>48.639723226922477</v>
      </c>
      <c r="G55" s="1459">
        <v>607.79999999999995</v>
      </c>
      <c r="H55" s="1469">
        <v>49.043815056886956</v>
      </c>
      <c r="I55" s="1459">
        <v>597.79999999999995</v>
      </c>
      <c r="J55" s="1469">
        <v>49.052268811028135</v>
      </c>
      <c r="K55" s="1459">
        <v>596.9</v>
      </c>
      <c r="L55" s="1469">
        <v>48.730508612947993</v>
      </c>
      <c r="M55" s="1459">
        <v>610.5</v>
      </c>
      <c r="N55" s="1470">
        <v>49.93048172078187</v>
      </c>
      <c r="O55" s="1183"/>
      <c r="P55" s="1181"/>
      <c r="R55" s="1615"/>
      <c r="S55" s="1492"/>
      <c r="T55" s="1492"/>
      <c r="U55" s="1492"/>
      <c r="V55" s="1492"/>
      <c r="W55" s="1492"/>
      <c r="X55" s="1492"/>
      <c r="Y55" s="1492"/>
      <c r="Z55" s="1492"/>
      <c r="AA55" s="1492"/>
      <c r="AB55" s="1492"/>
      <c r="AC55" s="1492"/>
      <c r="AD55" s="1492"/>
      <c r="AE55" s="1492"/>
      <c r="AF55" s="1492"/>
      <c r="AG55" s="1492"/>
      <c r="AH55" s="1492"/>
      <c r="AI55" s="1492"/>
      <c r="AJ55" s="1492"/>
      <c r="AK55" s="1492"/>
      <c r="AL55" s="1492"/>
      <c r="AM55" s="1492"/>
      <c r="AN55" s="1492"/>
      <c r="AO55" s="1492"/>
      <c r="AP55" s="1492"/>
      <c r="AQ55" s="1492"/>
      <c r="AR55" s="1492"/>
      <c r="AS55" s="1492"/>
    </row>
    <row r="56" spans="1:45" s="1184" customFormat="1" ht="11.1" customHeight="1" x14ac:dyDescent="0.2">
      <c r="A56" s="1181"/>
      <c r="B56" s="1153"/>
      <c r="C56" s="639"/>
      <c r="D56" s="1473" t="s">
        <v>69</v>
      </c>
      <c r="E56" s="1459">
        <v>653.20000000000005</v>
      </c>
      <c r="F56" s="1469">
        <v>51.36027677307753</v>
      </c>
      <c r="G56" s="1459">
        <v>631.4</v>
      </c>
      <c r="H56" s="1469">
        <v>50.948115871863152</v>
      </c>
      <c r="I56" s="1459">
        <v>620.9</v>
      </c>
      <c r="J56" s="1469">
        <v>50.947731188971858</v>
      </c>
      <c r="K56" s="1459">
        <v>628</v>
      </c>
      <c r="L56" s="1469">
        <v>51.269491387052</v>
      </c>
      <c r="M56" s="1459">
        <v>612.20000000000005</v>
      </c>
      <c r="N56" s="1470">
        <v>50.06951827921813</v>
      </c>
      <c r="O56" s="1183"/>
      <c r="P56" s="1181"/>
      <c r="R56" s="1492"/>
      <c r="S56" s="1492"/>
      <c r="T56" s="1492"/>
      <c r="U56" s="1492"/>
      <c r="V56" s="1492"/>
      <c r="W56" s="1492"/>
      <c r="X56" s="1492"/>
      <c r="Y56" s="1492"/>
      <c r="Z56" s="1492"/>
      <c r="AA56" s="1492"/>
      <c r="AB56" s="1492"/>
      <c r="AC56" s="1492"/>
      <c r="AD56" s="1492"/>
      <c r="AE56" s="1492"/>
      <c r="AF56" s="1492"/>
      <c r="AG56" s="1492"/>
      <c r="AH56" s="1492"/>
      <c r="AI56" s="1492"/>
      <c r="AJ56" s="1492"/>
      <c r="AK56" s="1492"/>
      <c r="AL56" s="1492"/>
      <c r="AM56" s="1492"/>
      <c r="AN56" s="1492"/>
      <c r="AO56" s="1492"/>
      <c r="AP56" s="1492"/>
      <c r="AQ56" s="1492"/>
      <c r="AR56" s="1492"/>
      <c r="AS56" s="1492"/>
    </row>
    <row r="57" spans="1:45" s="1184" customFormat="1" ht="14.25" customHeight="1" x14ac:dyDescent="0.2">
      <c r="A57" s="1181"/>
      <c r="B57" s="1153"/>
      <c r="C57" s="636" t="s">
        <v>639</v>
      </c>
      <c r="D57" s="642"/>
      <c r="E57" s="1460">
        <v>2109.1</v>
      </c>
      <c r="F57" s="1471">
        <v>44.45638885375827</v>
      </c>
      <c r="G57" s="1460">
        <v>2086.6999999999998</v>
      </c>
      <c r="H57" s="1471">
        <v>45.347270514603608</v>
      </c>
      <c r="I57" s="1460">
        <v>2148.8000000000002</v>
      </c>
      <c r="J57" s="1471">
        <v>46.127425725571022</v>
      </c>
      <c r="K57" s="1460">
        <v>2177.9</v>
      </c>
      <c r="L57" s="1471">
        <v>46.03855747685283</v>
      </c>
      <c r="M57" s="1460">
        <v>2187.6</v>
      </c>
      <c r="N57" s="1472">
        <v>46.727614490772382</v>
      </c>
      <c r="O57" s="1183"/>
      <c r="P57" s="1181"/>
      <c r="R57" s="1492"/>
      <c r="S57" s="1492"/>
      <c r="T57" s="1492"/>
      <c r="U57" s="1492"/>
      <c r="V57" s="1492"/>
      <c r="W57" s="1492"/>
      <c r="X57" s="1492"/>
      <c r="Y57" s="1492"/>
      <c r="Z57" s="1492"/>
      <c r="AA57" s="1492"/>
      <c r="AB57" s="1492"/>
      <c r="AC57" s="1492"/>
      <c r="AD57" s="1492"/>
      <c r="AE57" s="1492"/>
      <c r="AF57" s="1492"/>
      <c r="AG57" s="1492"/>
      <c r="AH57" s="1492"/>
      <c r="AI57" s="1492"/>
      <c r="AJ57" s="1492"/>
      <c r="AK57" s="1492"/>
      <c r="AL57" s="1492"/>
      <c r="AM57" s="1492"/>
      <c r="AN57" s="1492"/>
      <c r="AO57" s="1492"/>
      <c r="AP57" s="1492"/>
      <c r="AQ57" s="1492"/>
      <c r="AR57" s="1492"/>
      <c r="AS57" s="1492"/>
    </row>
    <row r="58" spans="1:45" s="1184" customFormat="1" ht="11.1" customHeight="1" x14ac:dyDescent="0.2">
      <c r="A58" s="1181"/>
      <c r="B58" s="1153"/>
      <c r="C58" s="639"/>
      <c r="D58" s="1473" t="s">
        <v>70</v>
      </c>
      <c r="E58" s="1459">
        <v>1057.4000000000001</v>
      </c>
      <c r="F58" s="1469">
        <v>50.135128727893417</v>
      </c>
      <c r="G58" s="1459">
        <v>1045.7</v>
      </c>
      <c r="H58" s="1469">
        <v>50.11261800929698</v>
      </c>
      <c r="I58" s="1459">
        <v>1068</v>
      </c>
      <c r="J58" s="1469">
        <v>49.702159344750555</v>
      </c>
      <c r="K58" s="1459">
        <v>1091.2</v>
      </c>
      <c r="L58" s="1469">
        <v>50.103310528490752</v>
      </c>
      <c r="M58" s="1459">
        <v>1088.6999999999998</v>
      </c>
      <c r="N58" s="1470">
        <v>49.766867800329123</v>
      </c>
      <c r="O58" s="1183"/>
      <c r="P58" s="1181"/>
      <c r="R58" s="1615"/>
      <c r="S58" s="1492"/>
      <c r="T58" s="1492"/>
      <c r="U58" s="1492"/>
      <c r="V58" s="1492"/>
      <c r="W58" s="1492"/>
      <c r="X58" s="1492"/>
      <c r="Y58" s="1492"/>
      <c r="Z58" s="1492"/>
      <c r="AA58" s="1492"/>
      <c r="AB58" s="1492"/>
      <c r="AC58" s="1492"/>
      <c r="AD58" s="1492"/>
      <c r="AE58" s="1492"/>
      <c r="AF58" s="1492"/>
      <c r="AG58" s="1492"/>
      <c r="AH58" s="1492"/>
      <c r="AI58" s="1492"/>
      <c r="AJ58" s="1492"/>
      <c r="AK58" s="1492"/>
      <c r="AL58" s="1492"/>
      <c r="AM58" s="1492"/>
      <c r="AN58" s="1492"/>
      <c r="AO58" s="1492"/>
      <c r="AP58" s="1492"/>
      <c r="AQ58" s="1492"/>
      <c r="AR58" s="1492"/>
      <c r="AS58" s="1492"/>
    </row>
    <row r="59" spans="1:45" s="1184" customFormat="1" ht="11.1" customHeight="1" x14ac:dyDescent="0.2">
      <c r="A59" s="1181"/>
      <c r="B59" s="1153"/>
      <c r="C59" s="639"/>
      <c r="D59" s="1473" t="s">
        <v>69</v>
      </c>
      <c r="E59" s="1459">
        <v>1051.7</v>
      </c>
      <c r="F59" s="1469">
        <v>49.864871272106591</v>
      </c>
      <c r="G59" s="1459">
        <v>1040.9000000000001</v>
      </c>
      <c r="H59" s="1469">
        <v>49.882589734988272</v>
      </c>
      <c r="I59" s="1459">
        <v>1080.8</v>
      </c>
      <c r="J59" s="1469">
        <v>50.297840655249438</v>
      </c>
      <c r="K59" s="1459">
        <v>1086.8000000000002</v>
      </c>
      <c r="L59" s="1469">
        <v>49.901281050553294</v>
      </c>
      <c r="M59" s="1459">
        <v>1098.9000000000001</v>
      </c>
      <c r="N59" s="1470">
        <v>50.233132199670884</v>
      </c>
      <c r="O59" s="1183"/>
      <c r="P59" s="1181"/>
      <c r="R59" s="1492"/>
      <c r="S59" s="1492"/>
      <c r="T59" s="1492"/>
      <c r="U59" s="1492"/>
      <c r="V59" s="1492"/>
      <c r="W59" s="1492"/>
      <c r="X59" s="1492"/>
      <c r="Y59" s="1492"/>
      <c r="Z59" s="1492"/>
      <c r="AA59" s="1492"/>
      <c r="AB59" s="1492"/>
      <c r="AC59" s="1492"/>
      <c r="AD59" s="1492"/>
      <c r="AE59" s="1492"/>
      <c r="AF59" s="1492"/>
      <c r="AG59" s="1492"/>
      <c r="AH59" s="1492"/>
      <c r="AI59" s="1492"/>
      <c r="AJ59" s="1492"/>
      <c r="AK59" s="1492"/>
      <c r="AL59" s="1492"/>
      <c r="AM59" s="1492"/>
      <c r="AN59" s="1492"/>
      <c r="AO59" s="1492"/>
      <c r="AP59" s="1492"/>
      <c r="AQ59" s="1492"/>
      <c r="AR59" s="1492"/>
      <c r="AS59" s="1492"/>
    </row>
    <row r="60" spans="1:45" s="1184" customFormat="1" ht="14.25" customHeight="1" x14ac:dyDescent="0.2">
      <c r="A60" s="1181"/>
      <c r="B60" s="1153"/>
      <c r="C60" s="636" t="s">
        <v>779</v>
      </c>
      <c r="D60" s="642"/>
      <c r="E60" s="1460">
        <v>161.30000000000001</v>
      </c>
      <c r="F60" s="1471">
        <v>3.3999409805657437</v>
      </c>
      <c r="G60" s="1460">
        <v>154</v>
      </c>
      <c r="H60" s="1471">
        <v>3.3466620305980528</v>
      </c>
      <c r="I60" s="1460">
        <v>154.30000000000001</v>
      </c>
      <c r="J60" s="1471">
        <v>3.3122960673192514</v>
      </c>
      <c r="K60" s="1460">
        <v>167.2</v>
      </c>
      <c r="L60" s="1471">
        <v>3.5344353781761297</v>
      </c>
      <c r="M60" s="1460">
        <v>173.1</v>
      </c>
      <c r="N60" s="1472">
        <v>3.6974538619275457</v>
      </c>
      <c r="O60" s="1183"/>
      <c r="P60" s="1181"/>
      <c r="R60" s="1492"/>
      <c r="S60" s="1492"/>
      <c r="T60" s="1492"/>
      <c r="U60" s="1492"/>
      <c r="V60" s="1492"/>
      <c r="W60" s="1492"/>
      <c r="X60" s="1492"/>
      <c r="Y60" s="1492"/>
      <c r="Z60" s="1492"/>
      <c r="AA60" s="1492"/>
      <c r="AB60" s="1492"/>
      <c r="AC60" s="1492"/>
      <c r="AD60" s="1492"/>
      <c r="AE60" s="1492"/>
      <c r="AF60" s="1492"/>
      <c r="AG60" s="1492"/>
      <c r="AH60" s="1492"/>
      <c r="AI60" s="1492"/>
      <c r="AJ60" s="1492"/>
      <c r="AK60" s="1492"/>
      <c r="AL60" s="1492"/>
      <c r="AM60" s="1492"/>
      <c r="AN60" s="1492"/>
      <c r="AO60" s="1492"/>
      <c r="AP60" s="1492"/>
      <c r="AQ60" s="1492"/>
      <c r="AR60" s="1492"/>
      <c r="AS60" s="1492"/>
    </row>
    <row r="61" spans="1:45" s="1184" customFormat="1" ht="11.1" customHeight="1" x14ac:dyDescent="0.2">
      <c r="A61" s="1181"/>
      <c r="B61" s="1153"/>
      <c r="C61" s="639"/>
      <c r="D61" s="1473" t="s">
        <v>70</v>
      </c>
      <c r="E61" s="1459">
        <v>97.8</v>
      </c>
      <c r="F61" s="1469">
        <v>60.632362058276499</v>
      </c>
      <c r="G61" s="1459">
        <v>98.3</v>
      </c>
      <c r="H61" s="1469">
        <v>63.831168831168824</v>
      </c>
      <c r="I61" s="1459">
        <v>96.4</v>
      </c>
      <c r="J61" s="1469">
        <v>62.475696694750482</v>
      </c>
      <c r="K61" s="1459">
        <v>97.9</v>
      </c>
      <c r="L61" s="1469">
        <v>58.552631578947377</v>
      </c>
      <c r="M61" s="1459">
        <v>109.8</v>
      </c>
      <c r="N61" s="1470">
        <v>63.431542461005193</v>
      </c>
      <c r="O61" s="1183"/>
      <c r="P61" s="1181"/>
      <c r="R61" s="1492"/>
      <c r="S61" s="1492"/>
      <c r="T61" s="1492"/>
      <c r="U61" s="1492"/>
      <c r="V61" s="1492"/>
      <c r="W61" s="1492"/>
      <c r="X61" s="1492"/>
      <c r="Y61" s="1492"/>
      <c r="Z61" s="1492"/>
      <c r="AA61" s="1492"/>
      <c r="AB61" s="1492"/>
      <c r="AC61" s="1492"/>
      <c r="AD61" s="1492"/>
      <c r="AE61" s="1492"/>
      <c r="AF61" s="1492"/>
      <c r="AG61" s="1492"/>
      <c r="AH61" s="1492"/>
      <c r="AI61" s="1492"/>
      <c r="AJ61" s="1492"/>
      <c r="AK61" s="1492"/>
      <c r="AL61" s="1492"/>
      <c r="AM61" s="1492"/>
      <c r="AN61" s="1492"/>
      <c r="AO61" s="1492"/>
      <c r="AP61" s="1492"/>
      <c r="AQ61" s="1492"/>
      <c r="AR61" s="1492"/>
      <c r="AS61" s="1492"/>
    </row>
    <row r="62" spans="1:45" s="1184" customFormat="1" ht="13.5" customHeight="1" x14ac:dyDescent="0.2">
      <c r="A62" s="1181"/>
      <c r="B62" s="1153"/>
      <c r="C62" s="639"/>
      <c r="D62" s="1473" t="s">
        <v>69</v>
      </c>
      <c r="E62" s="1459">
        <v>63.5</v>
      </c>
      <c r="F62" s="1469">
        <v>39.367637941723494</v>
      </c>
      <c r="G62" s="1459">
        <v>55.7</v>
      </c>
      <c r="H62" s="1469">
        <v>36.168831168831176</v>
      </c>
      <c r="I62" s="1459">
        <v>57.9</v>
      </c>
      <c r="J62" s="1469">
        <v>37.524303305249511</v>
      </c>
      <c r="K62" s="1459">
        <v>69.3</v>
      </c>
      <c r="L62" s="1469">
        <v>41.44736842105263</v>
      </c>
      <c r="M62" s="1459">
        <v>63.3</v>
      </c>
      <c r="N62" s="1470">
        <v>36.568457538994807</v>
      </c>
      <c r="O62" s="1183"/>
      <c r="P62" s="1181"/>
      <c r="R62" s="1492"/>
      <c r="S62" s="1492"/>
      <c r="T62" s="1492"/>
      <c r="U62" s="1492"/>
      <c r="V62" s="1492"/>
      <c r="W62" s="1492"/>
      <c r="X62" s="1492"/>
      <c r="Y62" s="1492"/>
      <c r="Z62" s="1492"/>
      <c r="AA62" s="1492"/>
      <c r="AB62" s="1492"/>
      <c r="AC62" s="1492"/>
      <c r="AD62" s="1492"/>
      <c r="AE62" s="1492"/>
      <c r="AF62" s="1492"/>
      <c r="AG62" s="1492"/>
      <c r="AH62" s="1492"/>
      <c r="AI62" s="1492"/>
      <c r="AJ62" s="1492"/>
      <c r="AK62" s="1492"/>
      <c r="AL62" s="1492"/>
      <c r="AM62" s="1492"/>
      <c r="AN62" s="1492"/>
      <c r="AO62" s="1492"/>
      <c r="AP62" s="1492"/>
      <c r="AQ62" s="1492"/>
      <c r="AR62" s="1492"/>
      <c r="AS62" s="1492"/>
    </row>
    <row r="63" spans="1:45" s="708" customFormat="1" ht="42" customHeight="1" x14ac:dyDescent="0.2">
      <c r="A63" s="724"/>
      <c r="B63" s="724"/>
      <c r="C63" s="1972" t="s">
        <v>648</v>
      </c>
      <c r="D63" s="1973"/>
      <c r="E63" s="1973"/>
      <c r="F63" s="1973"/>
      <c r="G63" s="1973"/>
      <c r="H63" s="1973"/>
      <c r="I63" s="1973"/>
      <c r="J63" s="1973"/>
      <c r="K63" s="1973"/>
      <c r="L63" s="1973"/>
      <c r="M63" s="1973"/>
      <c r="N63" s="1973"/>
      <c r="O63" s="1998"/>
      <c r="P63" s="719"/>
      <c r="R63" s="1709"/>
      <c r="S63" s="1709"/>
      <c r="T63" s="1709"/>
      <c r="U63" s="1709"/>
      <c r="V63" s="1709"/>
      <c r="W63" s="1709"/>
      <c r="X63" s="1709"/>
      <c r="Y63" s="1709"/>
      <c r="Z63" s="1709"/>
      <c r="AA63" s="1709"/>
      <c r="AB63" s="1709"/>
      <c r="AC63" s="1709"/>
      <c r="AD63" s="1709"/>
      <c r="AE63" s="1709"/>
      <c r="AF63" s="1709"/>
      <c r="AG63" s="1709"/>
      <c r="AH63" s="1709"/>
      <c r="AI63" s="1709"/>
      <c r="AJ63" s="1709"/>
      <c r="AK63" s="1709"/>
      <c r="AL63" s="1709"/>
      <c r="AM63" s="1709"/>
      <c r="AN63" s="1709"/>
      <c r="AO63" s="1709"/>
      <c r="AP63" s="1709"/>
      <c r="AQ63" s="1709"/>
      <c r="AR63" s="1709"/>
      <c r="AS63" s="1709"/>
    </row>
    <row r="64" spans="1:45" ht="13.5" customHeight="1" x14ac:dyDescent="0.2">
      <c r="A64" s="1137"/>
      <c r="B64" s="1133"/>
      <c r="C64" s="1166" t="s">
        <v>370</v>
      </c>
      <c r="D64" s="1141"/>
      <c r="E64" s="1167" t="s">
        <v>86</v>
      </c>
      <c r="F64" s="810"/>
      <c r="G64" s="1168"/>
      <c r="H64" s="1168"/>
      <c r="I64" s="1187"/>
      <c r="J64" s="1193"/>
      <c r="K64" s="1194"/>
      <c r="L64" s="1187"/>
      <c r="M64" s="1195"/>
      <c r="N64" s="1195"/>
      <c r="O64" s="1183"/>
      <c r="P64" s="1137"/>
    </row>
    <row r="65" spans="1:45" s="1165" customFormat="1" ht="13.5" customHeight="1" x14ac:dyDescent="0.2">
      <c r="A65" s="1162"/>
      <c r="B65" s="1196"/>
      <c r="C65" s="1196"/>
      <c r="D65" s="1196"/>
      <c r="E65" s="1133"/>
      <c r="F65" s="1133"/>
      <c r="G65" s="1133"/>
      <c r="H65" s="1133"/>
      <c r="I65" s="1133"/>
      <c r="J65" s="1133"/>
      <c r="K65" s="1999">
        <v>44317</v>
      </c>
      <c r="L65" s="1999"/>
      <c r="M65" s="1999"/>
      <c r="N65" s="1999"/>
      <c r="O65" s="1197">
        <v>7</v>
      </c>
      <c r="P65" s="1137"/>
      <c r="R65" s="1491"/>
      <c r="S65" s="1491"/>
      <c r="T65" s="1491"/>
      <c r="U65" s="1491"/>
      <c r="V65" s="1491"/>
      <c r="W65" s="1491"/>
      <c r="X65" s="1491"/>
      <c r="Y65" s="1491"/>
      <c r="Z65" s="1491"/>
      <c r="AA65" s="1491"/>
      <c r="AB65" s="1491"/>
      <c r="AC65" s="1491"/>
      <c r="AD65" s="1491"/>
      <c r="AE65" s="1491"/>
      <c r="AF65" s="1491"/>
      <c r="AG65" s="1491"/>
      <c r="AH65" s="1491"/>
      <c r="AI65" s="1491"/>
      <c r="AJ65" s="1491"/>
      <c r="AK65" s="1491"/>
      <c r="AL65" s="1491"/>
      <c r="AM65" s="1491"/>
      <c r="AN65" s="1491"/>
      <c r="AO65" s="1491"/>
      <c r="AP65" s="1491"/>
      <c r="AQ65" s="1491"/>
      <c r="AR65" s="1491"/>
      <c r="AS65" s="1491"/>
    </row>
  </sheetData>
  <mergeCells count="184">
    <mergeCell ref="C45:D45"/>
    <mergeCell ref="C63:O63"/>
    <mergeCell ref="K65:N65"/>
    <mergeCell ref="C40:N40"/>
    <mergeCell ref="C41:D42"/>
    <mergeCell ref="E42:L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6:L6"/>
    <mergeCell ref="E7:F7"/>
    <mergeCell ref="G7:H7"/>
    <mergeCell ref="I7:J7"/>
    <mergeCell ref="K7:L7"/>
    <mergeCell ref="M7:N7"/>
  </mergeCells>
  <conditionalFormatting sqref="E43:N43">
    <cfRule type="cellIs" dxfId="8859" priority="2" operator="equal">
      <formula>"1.º trimestre"</formula>
    </cfRule>
  </conditionalFormatting>
  <conditionalFormatting sqref="E7:N7">
    <cfRule type="cellIs" dxfId="8858"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I60"/>
  <sheetViews>
    <sheetView showRuler="0" zoomScaleNormal="100" workbookViewId="0"/>
  </sheetViews>
  <sheetFormatPr defaultColWidth="9.140625" defaultRowHeight="12.75" x14ac:dyDescent="0.2"/>
  <cols>
    <col min="1" max="1" width="1" style="1138" customWidth="1"/>
    <col min="2" max="2" width="2.5703125" style="1138" customWidth="1"/>
    <col min="3" max="3" width="1" style="1138" customWidth="1"/>
    <col min="4" max="4" width="32.42578125" style="1138" customWidth="1"/>
    <col min="5" max="5" width="7.42578125" style="1138" customWidth="1"/>
    <col min="6" max="6" width="5.140625" style="1138" customWidth="1"/>
    <col min="7" max="7" width="7.42578125" style="1138" customWidth="1"/>
    <col min="8" max="8" width="5.140625" style="1138" customWidth="1"/>
    <col min="9" max="9" width="7.42578125" style="1138" customWidth="1"/>
    <col min="10" max="10" width="5.140625" style="1138" customWidth="1"/>
    <col min="11" max="11" width="7.42578125" style="1138" customWidth="1"/>
    <col min="12" max="12" width="5.140625" style="1138" customWidth="1"/>
    <col min="13" max="13" width="7.42578125" style="1138" customWidth="1"/>
    <col min="14" max="14" width="5.140625" style="1138" customWidth="1"/>
    <col min="15" max="15" width="2.5703125" style="1138" customWidth="1"/>
    <col min="16" max="16" width="1" style="1138" customWidth="1"/>
    <col min="17" max="18" width="9.140625" style="1138"/>
    <col min="19" max="35" width="9.140625" style="1454"/>
    <col min="36" max="16384" width="9.140625" style="1138"/>
  </cols>
  <sheetData>
    <row r="1" spans="1:35" ht="13.5" customHeight="1" x14ac:dyDescent="0.2">
      <c r="A1" s="1137"/>
      <c r="B1" s="1475"/>
      <c r="C1" s="1475"/>
      <c r="D1" s="1475"/>
      <c r="E1" s="1134"/>
      <c r="F1" s="1134"/>
      <c r="G1" s="1134"/>
      <c r="H1" s="1134"/>
      <c r="I1" s="2011" t="s">
        <v>295</v>
      </c>
      <c r="J1" s="2011"/>
      <c r="K1" s="2011"/>
      <c r="L1" s="2011"/>
      <c r="M1" s="2011"/>
      <c r="N1" s="2011"/>
      <c r="O1" s="1136"/>
      <c r="P1" s="1137"/>
    </row>
    <row r="2" spans="1:35" ht="6" customHeight="1" x14ac:dyDescent="0.2">
      <c r="A2" s="1137"/>
      <c r="B2" s="1199"/>
      <c r="C2" s="1202"/>
      <c r="D2" s="1202"/>
      <c r="E2" s="1203"/>
      <c r="F2" s="1203"/>
      <c r="G2" s="1203"/>
      <c r="H2" s="1203"/>
      <c r="I2" s="1133"/>
      <c r="J2" s="1133"/>
      <c r="K2" s="1133"/>
      <c r="L2" s="1133"/>
      <c r="M2" s="1133"/>
      <c r="N2" s="1867"/>
      <c r="O2" s="1133"/>
      <c r="P2" s="1137"/>
    </row>
    <row r="3" spans="1:35" ht="10.5" customHeight="1" thickBot="1" x14ac:dyDescent="0.25">
      <c r="A3" s="1137"/>
      <c r="B3" s="1200"/>
      <c r="C3" s="1201"/>
      <c r="D3" s="1202"/>
      <c r="E3" s="1203"/>
      <c r="F3" s="1203"/>
      <c r="G3" s="1203"/>
      <c r="H3" s="1203"/>
      <c r="I3" s="1133"/>
      <c r="J3" s="1133"/>
      <c r="K3" s="1133"/>
      <c r="L3" s="1133"/>
      <c r="M3" s="1960" t="s">
        <v>71</v>
      </c>
      <c r="N3" s="1960"/>
      <c r="O3" s="1133"/>
      <c r="P3" s="1137"/>
    </row>
    <row r="4" spans="1:35" s="1145" customFormat="1" ht="13.5" customHeight="1" thickBot="1" x14ac:dyDescent="0.25">
      <c r="A4" s="1143"/>
      <c r="B4" s="1144"/>
      <c r="C4" s="2001" t="s">
        <v>167</v>
      </c>
      <c r="D4" s="2002"/>
      <c r="E4" s="2002"/>
      <c r="F4" s="2002"/>
      <c r="G4" s="2002"/>
      <c r="H4" s="2002"/>
      <c r="I4" s="2002"/>
      <c r="J4" s="2002"/>
      <c r="K4" s="2002"/>
      <c r="L4" s="2002"/>
      <c r="M4" s="2002"/>
      <c r="N4" s="2003"/>
      <c r="O4" s="1133"/>
      <c r="P4" s="1143"/>
      <c r="S4" s="1703"/>
      <c r="T4" s="1703"/>
      <c r="U4" s="1703"/>
      <c r="V4" s="1703"/>
      <c r="W4" s="1703"/>
      <c r="X4" s="1703"/>
      <c r="Y4" s="1703"/>
      <c r="Z4" s="1703"/>
      <c r="AA4" s="1703"/>
      <c r="AB4" s="1703"/>
      <c r="AC4" s="1703"/>
      <c r="AD4" s="1703"/>
      <c r="AE4" s="1703"/>
      <c r="AF4" s="1703"/>
      <c r="AG4" s="1703"/>
      <c r="AH4" s="1703"/>
      <c r="AI4" s="1703"/>
    </row>
    <row r="5" spans="1:35" ht="3" customHeight="1" x14ac:dyDescent="0.2">
      <c r="A5" s="1137"/>
      <c r="B5" s="1140"/>
      <c r="C5" s="1964" t="s">
        <v>149</v>
      </c>
      <c r="D5" s="1965"/>
      <c r="E5" s="1204"/>
      <c r="F5" s="1204"/>
      <c r="G5" s="1204"/>
      <c r="H5" s="1204"/>
      <c r="I5" s="1204"/>
      <c r="J5" s="1204"/>
      <c r="K5" s="1198"/>
      <c r="L5" s="1205"/>
      <c r="M5" s="1205"/>
      <c r="N5" s="1205"/>
      <c r="O5" s="1133"/>
      <c r="P5" s="1143"/>
    </row>
    <row r="6" spans="1:35" ht="12.75" customHeight="1" x14ac:dyDescent="0.2">
      <c r="A6" s="1137"/>
      <c r="B6" s="1140"/>
      <c r="C6" s="1966"/>
      <c r="D6" s="1966"/>
      <c r="E6" s="1967">
        <v>2020</v>
      </c>
      <c r="F6" s="1967"/>
      <c r="G6" s="1967"/>
      <c r="H6" s="1967"/>
      <c r="I6" s="1967"/>
      <c r="J6" s="1967"/>
      <c r="K6" s="1967"/>
      <c r="L6" s="1967"/>
      <c r="M6" s="1449">
        <v>2021</v>
      </c>
      <c r="N6" s="1148"/>
      <c r="O6" s="1133"/>
      <c r="P6" s="1143"/>
      <c r="S6" s="1490"/>
      <c r="T6" s="1703"/>
    </row>
    <row r="7" spans="1:35" x14ac:dyDescent="0.2">
      <c r="A7" s="1137"/>
      <c r="B7" s="1140"/>
      <c r="C7" s="1176"/>
      <c r="D7" s="1176"/>
      <c r="E7" s="1969" t="s">
        <v>641</v>
      </c>
      <c r="F7" s="1969"/>
      <c r="G7" s="1969" t="s">
        <v>642</v>
      </c>
      <c r="H7" s="1969"/>
      <c r="I7" s="1969" t="s">
        <v>643</v>
      </c>
      <c r="J7" s="1969"/>
      <c r="K7" s="1969" t="s">
        <v>516</v>
      </c>
      <c r="L7" s="1969"/>
      <c r="M7" s="1969" t="s">
        <v>641</v>
      </c>
      <c r="N7" s="1969"/>
      <c r="O7" s="1133"/>
      <c r="P7" s="1143"/>
    </row>
    <row r="8" spans="1:35" s="1152" customFormat="1" ht="18.75" customHeight="1" x14ac:dyDescent="0.2">
      <c r="A8" s="1150"/>
      <c r="B8" s="1140"/>
      <c r="C8" s="1957" t="s">
        <v>168</v>
      </c>
      <c r="D8" s="1957"/>
      <c r="E8" s="2007">
        <v>348.1</v>
      </c>
      <c r="F8" s="2007"/>
      <c r="G8" s="2007">
        <v>278.39999999999998</v>
      </c>
      <c r="H8" s="2007"/>
      <c r="I8" s="2007">
        <v>403.5</v>
      </c>
      <c r="J8" s="2007"/>
      <c r="K8" s="2007">
        <v>373.2</v>
      </c>
      <c r="L8" s="2007"/>
      <c r="M8" s="2010">
        <v>360.1</v>
      </c>
      <c r="N8" s="2010"/>
      <c r="O8" s="1133"/>
      <c r="P8" s="1143"/>
      <c r="S8" s="1454"/>
      <c r="T8" s="1704"/>
      <c r="U8" s="1705"/>
      <c r="V8" s="1705"/>
      <c r="W8" s="1705"/>
      <c r="X8" s="1705"/>
      <c r="Y8" s="1705"/>
      <c r="Z8" s="1705"/>
      <c r="AA8" s="1705"/>
      <c r="AB8" s="1705"/>
      <c r="AC8" s="1705"/>
      <c r="AD8" s="1705"/>
      <c r="AE8" s="1705"/>
      <c r="AF8" s="1705"/>
      <c r="AG8" s="1705"/>
      <c r="AH8" s="1705"/>
      <c r="AI8" s="1705"/>
    </row>
    <row r="9" spans="1:35" ht="11.1" customHeight="1" x14ac:dyDescent="0.2">
      <c r="A9" s="1137"/>
      <c r="B9" s="1140"/>
      <c r="C9" s="636" t="s">
        <v>70</v>
      </c>
      <c r="D9" s="1181"/>
      <c r="E9" s="2008">
        <v>161.19999999999999</v>
      </c>
      <c r="F9" s="2008"/>
      <c r="G9" s="2008">
        <v>140.9</v>
      </c>
      <c r="H9" s="2008"/>
      <c r="I9" s="2008">
        <v>199.4</v>
      </c>
      <c r="J9" s="2008"/>
      <c r="K9" s="2008">
        <v>181.1</v>
      </c>
      <c r="L9" s="2008"/>
      <c r="M9" s="2009">
        <v>175.2</v>
      </c>
      <c r="N9" s="2009"/>
      <c r="O9" s="1133"/>
      <c r="P9" s="1143"/>
      <c r="T9" s="1490"/>
    </row>
    <row r="10" spans="1:35" ht="11.1" customHeight="1" x14ac:dyDescent="0.2">
      <c r="A10" s="1137"/>
      <c r="B10" s="1140"/>
      <c r="C10" s="636" t="s">
        <v>69</v>
      </c>
      <c r="D10" s="1181"/>
      <c r="E10" s="2008">
        <v>186.8</v>
      </c>
      <c r="F10" s="2008"/>
      <c r="G10" s="2008">
        <v>137.6</v>
      </c>
      <c r="H10" s="2008"/>
      <c r="I10" s="2008">
        <v>204</v>
      </c>
      <c r="J10" s="2008"/>
      <c r="K10" s="2008">
        <v>192.1</v>
      </c>
      <c r="L10" s="2008"/>
      <c r="M10" s="2009">
        <v>184.9</v>
      </c>
      <c r="N10" s="2009"/>
      <c r="O10" s="1133"/>
      <c r="P10" s="1143"/>
      <c r="S10" s="1710"/>
      <c r="T10" s="1705"/>
    </row>
    <row r="11" spans="1:35" ht="19.5" customHeight="1" x14ac:dyDescent="0.2">
      <c r="A11" s="1137"/>
      <c r="B11" s="1140"/>
      <c r="C11" s="636" t="s">
        <v>632</v>
      </c>
      <c r="D11" s="1181"/>
      <c r="E11" s="2008">
        <v>71</v>
      </c>
      <c r="F11" s="2008"/>
      <c r="G11" s="2008">
        <v>59.8</v>
      </c>
      <c r="H11" s="2008"/>
      <c r="I11" s="2008">
        <v>87.6</v>
      </c>
      <c r="J11" s="2008"/>
      <c r="K11" s="2008">
        <v>79.3</v>
      </c>
      <c r="L11" s="2008"/>
      <c r="M11" s="2009">
        <v>73.900000000000006</v>
      </c>
      <c r="N11" s="2009"/>
      <c r="O11" s="1133"/>
      <c r="P11" s="1143"/>
      <c r="T11" s="1465"/>
    </row>
    <row r="12" spans="1:35" ht="11.1" customHeight="1" x14ac:dyDescent="0.2">
      <c r="A12" s="1137"/>
      <c r="B12" s="1140"/>
      <c r="C12" s="636" t="s">
        <v>150</v>
      </c>
      <c r="D12" s="1181"/>
      <c r="E12" s="2008">
        <v>146.4</v>
      </c>
      <c r="F12" s="2008"/>
      <c r="G12" s="2008">
        <v>122.9</v>
      </c>
      <c r="H12" s="2008"/>
      <c r="I12" s="2008">
        <v>176.5</v>
      </c>
      <c r="J12" s="2008"/>
      <c r="K12" s="2008">
        <v>173.2</v>
      </c>
      <c r="L12" s="2008"/>
      <c r="M12" s="2009">
        <v>170</v>
      </c>
      <c r="N12" s="2009"/>
      <c r="O12" s="1133"/>
      <c r="P12" s="1137"/>
      <c r="T12" s="1465"/>
    </row>
    <row r="13" spans="1:35" ht="11.1" customHeight="1" x14ac:dyDescent="0.2">
      <c r="A13" s="1137"/>
      <c r="B13" s="1140"/>
      <c r="C13" s="636" t="s">
        <v>780</v>
      </c>
      <c r="D13" s="1181"/>
      <c r="E13" s="2008">
        <v>130.69999999999999</v>
      </c>
      <c r="F13" s="2008"/>
      <c r="G13" s="2008">
        <v>95.7</v>
      </c>
      <c r="H13" s="2008"/>
      <c r="I13" s="2008">
        <v>139.30000000000001</v>
      </c>
      <c r="J13" s="2008"/>
      <c r="K13" s="2008">
        <v>120.6</v>
      </c>
      <c r="L13" s="2008"/>
      <c r="M13" s="2009">
        <v>116.19999999999999</v>
      </c>
      <c r="N13" s="2009"/>
      <c r="O13" s="1133"/>
      <c r="P13" s="1137"/>
      <c r="T13" s="1465"/>
    </row>
    <row r="14" spans="1:35" ht="19.5" customHeight="1" x14ac:dyDescent="0.2">
      <c r="A14" s="1137"/>
      <c r="B14" s="1140"/>
      <c r="C14" s="636" t="s">
        <v>169</v>
      </c>
      <c r="D14" s="1181"/>
      <c r="E14" s="2008">
        <v>39.5</v>
      </c>
      <c r="F14" s="2008"/>
      <c r="G14" s="2008">
        <v>24.9</v>
      </c>
      <c r="H14" s="2008"/>
      <c r="I14" s="2008">
        <v>31.4</v>
      </c>
      <c r="J14" s="2008"/>
      <c r="K14" s="2008">
        <v>46.2</v>
      </c>
      <c r="L14" s="2008"/>
      <c r="M14" s="2008">
        <v>41.6</v>
      </c>
      <c r="N14" s="2008"/>
      <c r="O14" s="1154"/>
      <c r="P14" s="1137"/>
      <c r="T14" s="1465"/>
    </row>
    <row r="15" spans="1:35" ht="11.1" customHeight="1" x14ac:dyDescent="0.2">
      <c r="A15" s="1137"/>
      <c r="B15" s="1140"/>
      <c r="C15" s="636" t="s">
        <v>170</v>
      </c>
      <c r="D15" s="1181"/>
      <c r="E15" s="2008">
        <v>308.5</v>
      </c>
      <c r="F15" s="2008"/>
      <c r="G15" s="2008">
        <v>253.5</v>
      </c>
      <c r="H15" s="2008"/>
      <c r="I15" s="2008">
        <v>372</v>
      </c>
      <c r="J15" s="2008"/>
      <c r="K15" s="2008">
        <v>327</v>
      </c>
      <c r="L15" s="2008"/>
      <c r="M15" s="2008">
        <v>318.5</v>
      </c>
      <c r="N15" s="2008"/>
      <c r="O15" s="1154"/>
      <c r="P15" s="1137"/>
      <c r="T15" s="1465"/>
    </row>
    <row r="16" spans="1:35" ht="19.5" customHeight="1" x14ac:dyDescent="0.2">
      <c r="A16" s="1137"/>
      <c r="B16" s="1140"/>
      <c r="C16" s="636" t="s">
        <v>171</v>
      </c>
      <c r="D16" s="1181"/>
      <c r="E16" s="2008">
        <v>218.1</v>
      </c>
      <c r="F16" s="2008"/>
      <c r="G16" s="2008">
        <v>195.2</v>
      </c>
      <c r="H16" s="2008"/>
      <c r="I16" s="2008">
        <v>278.3</v>
      </c>
      <c r="J16" s="2008"/>
      <c r="K16" s="2008">
        <v>244.1</v>
      </c>
      <c r="L16" s="2008"/>
      <c r="M16" s="2009">
        <v>239.1</v>
      </c>
      <c r="N16" s="2009"/>
      <c r="O16" s="1154"/>
      <c r="P16" s="1137"/>
    </row>
    <row r="17" spans="1:35" ht="11.1" customHeight="1" x14ac:dyDescent="0.2">
      <c r="A17" s="1137"/>
      <c r="B17" s="1140"/>
      <c r="C17" s="636" t="s">
        <v>172</v>
      </c>
      <c r="D17" s="1181"/>
      <c r="E17" s="2008">
        <v>129.9</v>
      </c>
      <c r="F17" s="2008"/>
      <c r="G17" s="2008">
        <v>83.2</v>
      </c>
      <c r="H17" s="2008"/>
      <c r="I17" s="2008">
        <v>125.1</v>
      </c>
      <c r="J17" s="2008"/>
      <c r="K17" s="2008">
        <v>129.1</v>
      </c>
      <c r="L17" s="2008"/>
      <c r="M17" s="2009">
        <v>121</v>
      </c>
      <c r="N17" s="2009"/>
      <c r="O17" s="1154"/>
      <c r="P17" s="1137"/>
    </row>
    <row r="18" spans="1:35" s="1152" customFormat="1" ht="18.75" customHeight="1" x14ac:dyDescent="0.2">
      <c r="A18" s="1150"/>
      <c r="B18" s="1151"/>
      <c r="C18" s="1957" t="s">
        <v>173</v>
      </c>
      <c r="D18" s="1957"/>
      <c r="E18" s="2007">
        <v>6.8</v>
      </c>
      <c r="F18" s="2007"/>
      <c r="G18" s="2007">
        <v>5.7</v>
      </c>
      <c r="H18" s="2007"/>
      <c r="I18" s="2007">
        <v>8</v>
      </c>
      <c r="J18" s="2007"/>
      <c r="K18" s="2007">
        <v>7.3</v>
      </c>
      <c r="L18" s="2007"/>
      <c r="M18" s="2010">
        <v>7.1</v>
      </c>
      <c r="N18" s="2010"/>
      <c r="O18" s="1156"/>
      <c r="P18" s="1150"/>
      <c r="S18" s="1705"/>
      <c r="T18" s="1705"/>
      <c r="U18" s="1705"/>
      <c r="V18" s="1705"/>
      <c r="W18" s="1705"/>
      <c r="X18" s="1705"/>
      <c r="Y18" s="1705"/>
      <c r="Z18" s="1705"/>
      <c r="AA18" s="1705"/>
      <c r="AB18" s="1705"/>
      <c r="AC18" s="1705"/>
      <c r="AD18" s="1705"/>
      <c r="AE18" s="1705"/>
      <c r="AF18" s="1705"/>
      <c r="AG18" s="1705"/>
      <c r="AH18" s="1705"/>
      <c r="AI18" s="1705"/>
    </row>
    <row r="19" spans="1:35" ht="11.1" customHeight="1" x14ac:dyDescent="0.2">
      <c r="A19" s="1137"/>
      <c r="B19" s="1140"/>
      <c r="C19" s="636" t="s">
        <v>70</v>
      </c>
      <c r="D19" s="1181"/>
      <c r="E19" s="2008">
        <v>6.3</v>
      </c>
      <c r="F19" s="2008"/>
      <c r="G19" s="2008">
        <v>5.7</v>
      </c>
      <c r="H19" s="2008"/>
      <c r="I19" s="2008">
        <v>7.9</v>
      </c>
      <c r="J19" s="2008"/>
      <c r="K19" s="2008">
        <v>7.1</v>
      </c>
      <c r="L19" s="2008"/>
      <c r="M19" s="2009">
        <v>6.9</v>
      </c>
      <c r="N19" s="2009"/>
      <c r="O19" s="1154"/>
      <c r="P19" s="1137"/>
    </row>
    <row r="20" spans="1:35" ht="11.1" customHeight="1" x14ac:dyDescent="0.2">
      <c r="A20" s="1137"/>
      <c r="B20" s="1140"/>
      <c r="C20" s="636" t="s">
        <v>69</v>
      </c>
      <c r="D20" s="1181"/>
      <c r="E20" s="2008">
        <v>7.4</v>
      </c>
      <c r="F20" s="2008"/>
      <c r="G20" s="2008">
        <v>5.7</v>
      </c>
      <c r="H20" s="2008"/>
      <c r="I20" s="2008">
        <v>8.1</v>
      </c>
      <c r="J20" s="2008"/>
      <c r="K20" s="2008">
        <v>7.5</v>
      </c>
      <c r="L20" s="2008"/>
      <c r="M20" s="2009">
        <v>7.4</v>
      </c>
      <c r="N20" s="2009"/>
      <c r="O20" s="1154"/>
      <c r="P20" s="1137"/>
    </row>
    <row r="21" spans="1:35" s="1209" customFormat="1" ht="11.1" customHeight="1" x14ac:dyDescent="0.2">
      <c r="A21" s="1206"/>
      <c r="B21" s="1207"/>
      <c r="C21" s="1868" t="s">
        <v>174</v>
      </c>
      <c r="D21" s="1206"/>
      <c r="E21" s="2005">
        <v>1.1000000000000005</v>
      </c>
      <c r="F21" s="2005"/>
      <c r="G21" s="2005">
        <v>0</v>
      </c>
      <c r="H21" s="2005"/>
      <c r="I21" s="2005">
        <v>0.19999999999999929</v>
      </c>
      <c r="J21" s="2005"/>
      <c r="K21" s="2005">
        <v>0.40000000000000036</v>
      </c>
      <c r="L21" s="2005"/>
      <c r="M21" s="2006">
        <v>0.5</v>
      </c>
      <c r="N21" s="2006"/>
      <c r="O21" s="1208"/>
      <c r="P21" s="1206"/>
      <c r="S21" s="1712"/>
      <c r="T21" s="1712"/>
      <c r="U21" s="1712"/>
      <c r="V21" s="1712"/>
      <c r="W21" s="1712"/>
      <c r="X21" s="1712"/>
      <c r="Y21" s="1712"/>
      <c r="Z21" s="1712"/>
      <c r="AA21" s="1712"/>
      <c r="AB21" s="1712"/>
      <c r="AC21" s="1712"/>
      <c r="AD21" s="1712"/>
      <c r="AE21" s="1712"/>
      <c r="AF21" s="1712"/>
      <c r="AG21" s="1712"/>
      <c r="AH21" s="1712"/>
      <c r="AI21" s="1712"/>
    </row>
    <row r="22" spans="1:35" ht="19.5" customHeight="1" x14ac:dyDescent="0.2">
      <c r="A22" s="1137"/>
      <c r="B22" s="1140"/>
      <c r="C22" s="636" t="s">
        <v>632</v>
      </c>
      <c r="D22" s="1181"/>
      <c r="E22" s="2008">
        <v>19.7</v>
      </c>
      <c r="F22" s="2008"/>
      <c r="G22" s="2008">
        <v>19.899999999999999</v>
      </c>
      <c r="H22" s="2008"/>
      <c r="I22" s="2008">
        <v>26.3</v>
      </c>
      <c r="J22" s="2008"/>
      <c r="K22" s="2008">
        <v>24.3</v>
      </c>
      <c r="L22" s="2008"/>
      <c r="M22" s="2009">
        <v>24.1</v>
      </c>
      <c r="N22" s="2009"/>
      <c r="O22" s="1154"/>
      <c r="P22" s="1137"/>
    </row>
    <row r="23" spans="1:35" ht="11.1" customHeight="1" x14ac:dyDescent="0.2">
      <c r="A23" s="1137"/>
      <c r="B23" s="1140"/>
      <c r="C23" s="636" t="s">
        <v>150</v>
      </c>
      <c r="D23" s="1137"/>
      <c r="E23" s="2008">
        <v>6.2829921462598168</v>
      </c>
      <c r="F23" s="2008">
        <v>6.2829921462598168</v>
      </c>
      <c r="G23" s="2008">
        <v>5.4773152687405293</v>
      </c>
      <c r="H23" s="2008">
        <v>6.2829921462598168</v>
      </c>
      <c r="I23" s="2008">
        <v>7.7188839324761647</v>
      </c>
      <c r="J23" s="2008">
        <v>6.2829921462598168</v>
      </c>
      <c r="K23" s="2008">
        <v>7.4939425406715126</v>
      </c>
      <c r="L23" s="2008">
        <v>6.2829921462598168</v>
      </c>
      <c r="M23" s="2008">
        <v>7.5301204819277103</v>
      </c>
      <c r="N23" s="2008">
        <v>6.2829921462598168</v>
      </c>
      <c r="O23" s="1154"/>
      <c r="P23" s="1137"/>
    </row>
    <row r="24" spans="1:35" ht="11.1" customHeight="1" x14ac:dyDescent="0.2">
      <c r="A24" s="1137"/>
      <c r="B24" s="1140"/>
      <c r="C24" s="636" t="s">
        <v>781</v>
      </c>
      <c r="D24" s="1137"/>
      <c r="E24" s="2008">
        <v>4.8</v>
      </c>
      <c r="F24" s="2008"/>
      <c r="G24" s="2008">
        <v>4</v>
      </c>
      <c r="H24" s="2008"/>
      <c r="I24" s="2008">
        <v>5.4</v>
      </c>
      <c r="J24" s="2008"/>
      <c r="K24" s="2008">
        <v>4.5999999999999996</v>
      </c>
      <c r="L24" s="2008"/>
      <c r="M24" s="2008">
        <v>4.3</v>
      </c>
      <c r="N24" s="2008"/>
      <c r="O24" s="1154"/>
      <c r="P24" s="1137"/>
    </row>
    <row r="25" spans="1:35" ht="11.1" customHeight="1" x14ac:dyDescent="0.2">
      <c r="A25" s="1137"/>
      <c r="B25" s="1140"/>
      <c r="C25" s="636" t="s">
        <v>782</v>
      </c>
      <c r="D25" s="1137"/>
      <c r="E25" s="2008">
        <v>6.3</v>
      </c>
      <c r="F25" s="2008"/>
      <c r="G25" s="2008">
        <v>4.3</v>
      </c>
      <c r="H25" s="2008"/>
      <c r="I25" s="2008">
        <v>6.3</v>
      </c>
      <c r="J25" s="2008"/>
      <c r="K25" s="2008">
        <v>5.4</v>
      </c>
      <c r="L25" s="2008"/>
      <c r="M25" s="2008">
        <v>5.3</v>
      </c>
      <c r="N25" s="2008"/>
      <c r="O25" s="1154"/>
      <c r="P25" s="1137"/>
    </row>
    <row r="26" spans="1:35" s="1211" customFormat="1" ht="19.5" customHeight="1" x14ac:dyDescent="0.2">
      <c r="A26" s="1210"/>
      <c r="B26" s="1146"/>
      <c r="C26" s="636" t="s">
        <v>175</v>
      </c>
      <c r="D26" s="1181"/>
      <c r="E26" s="2008">
        <v>7</v>
      </c>
      <c r="F26" s="2008"/>
      <c r="G26" s="2008">
        <v>5.7</v>
      </c>
      <c r="H26" s="2008"/>
      <c r="I26" s="2008">
        <v>8.1</v>
      </c>
      <c r="J26" s="2008"/>
      <c r="K26" s="2008">
        <v>7.2</v>
      </c>
      <c r="L26" s="2008"/>
      <c r="M26" s="2008">
        <v>7.4</v>
      </c>
      <c r="N26" s="2008"/>
      <c r="O26" s="1142"/>
      <c r="P26" s="1210"/>
      <c r="S26" s="1713"/>
      <c r="T26" s="1713"/>
      <c r="U26" s="1713"/>
      <c r="V26" s="1713"/>
      <c r="W26" s="1713"/>
      <c r="X26" s="1713"/>
      <c r="Y26" s="1713"/>
      <c r="Z26" s="1713"/>
      <c r="AA26" s="1713"/>
      <c r="AB26" s="1713"/>
      <c r="AC26" s="1713"/>
      <c r="AD26" s="1713"/>
      <c r="AE26" s="1713"/>
      <c r="AF26" s="1713"/>
      <c r="AG26" s="1713"/>
      <c r="AH26" s="1713"/>
      <c r="AI26" s="1713"/>
    </row>
    <row r="27" spans="1:35" s="1211" customFormat="1" ht="11.1" customHeight="1" x14ac:dyDescent="0.2">
      <c r="A27" s="1210"/>
      <c r="B27" s="1146"/>
      <c r="C27" s="636" t="s">
        <v>176</v>
      </c>
      <c r="D27" s="1181"/>
      <c r="E27" s="2008">
        <v>6.3</v>
      </c>
      <c r="F27" s="2008"/>
      <c r="G27" s="2008">
        <v>4.9000000000000004</v>
      </c>
      <c r="H27" s="2008"/>
      <c r="I27" s="2008">
        <v>6.1</v>
      </c>
      <c r="J27" s="2008"/>
      <c r="K27" s="2008">
        <v>6.1</v>
      </c>
      <c r="L27" s="2008"/>
      <c r="M27" s="2008">
        <v>6.2</v>
      </c>
      <c r="N27" s="2008"/>
      <c r="O27" s="1142"/>
      <c r="P27" s="1210"/>
      <c r="S27" s="1713"/>
      <c r="T27" s="1713"/>
      <c r="U27" s="1713"/>
      <c r="V27" s="1713"/>
      <c r="W27" s="1713"/>
      <c r="X27" s="1713"/>
      <c r="Y27" s="1713"/>
      <c r="Z27" s="1713"/>
      <c r="AA27" s="1713"/>
      <c r="AB27" s="1713"/>
      <c r="AC27" s="1713"/>
      <c r="AD27" s="1713"/>
      <c r="AE27" s="1713"/>
      <c r="AF27" s="1713"/>
      <c r="AG27" s="1713"/>
      <c r="AH27" s="1713"/>
      <c r="AI27" s="1713"/>
    </row>
    <row r="28" spans="1:35" s="1211" customFormat="1" ht="11.1" customHeight="1" x14ac:dyDescent="0.2">
      <c r="A28" s="1210"/>
      <c r="B28" s="1146"/>
      <c r="C28" s="636" t="s">
        <v>646</v>
      </c>
      <c r="D28" s="1181"/>
      <c r="E28" s="2008">
        <v>7.1</v>
      </c>
      <c r="F28" s="2008"/>
      <c r="G28" s="2008">
        <v>6.5</v>
      </c>
      <c r="H28" s="2008"/>
      <c r="I28" s="2008">
        <v>9.5</v>
      </c>
      <c r="J28" s="2008"/>
      <c r="K28" s="2008">
        <v>7.7</v>
      </c>
      <c r="L28" s="2008"/>
      <c r="M28" s="2008">
        <v>6.9</v>
      </c>
      <c r="N28" s="2008"/>
      <c r="O28" s="1142"/>
      <c r="P28" s="1210"/>
      <c r="S28" s="1713"/>
      <c r="T28" s="1713"/>
      <c r="U28" s="1713"/>
      <c r="V28" s="1713"/>
      <c r="W28" s="1713"/>
      <c r="X28" s="1713"/>
      <c r="Y28" s="1713"/>
      <c r="Z28" s="1713"/>
      <c r="AA28" s="1713"/>
      <c r="AB28" s="1713"/>
      <c r="AC28" s="1713"/>
      <c r="AD28" s="1713"/>
      <c r="AE28" s="1713"/>
      <c r="AF28" s="1713"/>
      <c r="AG28" s="1713"/>
      <c r="AH28" s="1713"/>
      <c r="AI28" s="1713"/>
    </row>
    <row r="29" spans="1:35" s="1211" customFormat="1" ht="11.1" customHeight="1" x14ac:dyDescent="0.2">
      <c r="A29" s="1210"/>
      <c r="B29" s="1146"/>
      <c r="C29" s="636" t="s">
        <v>177</v>
      </c>
      <c r="D29" s="1181"/>
      <c r="E29" s="2008">
        <v>6.5</v>
      </c>
      <c r="F29" s="2008"/>
      <c r="G29" s="2008">
        <v>3.4</v>
      </c>
      <c r="H29" s="2008"/>
      <c r="I29" s="2008">
        <v>6.2</v>
      </c>
      <c r="J29" s="2008"/>
      <c r="K29" s="2008">
        <v>7.6</v>
      </c>
      <c r="L29" s="2008"/>
      <c r="M29" s="2008">
        <v>7.1</v>
      </c>
      <c r="N29" s="2008"/>
      <c r="O29" s="1142"/>
      <c r="P29" s="1210"/>
      <c r="S29" s="1713"/>
      <c r="T29" s="1713"/>
      <c r="U29" s="1713"/>
      <c r="V29" s="1713"/>
      <c r="W29" s="1713"/>
      <c r="X29" s="1713"/>
      <c r="Y29" s="1713"/>
      <c r="Z29" s="1713"/>
      <c r="AA29" s="1713"/>
      <c r="AB29" s="1713"/>
      <c r="AC29" s="1713"/>
      <c r="AD29" s="1713"/>
      <c r="AE29" s="1713"/>
      <c r="AF29" s="1713"/>
      <c r="AG29" s="1713"/>
      <c r="AH29" s="1713"/>
      <c r="AI29" s="1713"/>
    </row>
    <row r="30" spans="1:35" s="1211" customFormat="1" ht="11.1" customHeight="1" x14ac:dyDescent="0.2">
      <c r="A30" s="1210"/>
      <c r="B30" s="1146"/>
      <c r="C30" s="636" t="s">
        <v>178</v>
      </c>
      <c r="D30" s="1181"/>
      <c r="E30" s="2008">
        <v>7.6</v>
      </c>
      <c r="F30" s="2008"/>
      <c r="G30" s="2008">
        <v>7.5</v>
      </c>
      <c r="H30" s="2008"/>
      <c r="I30" s="2008">
        <v>8.5</v>
      </c>
      <c r="J30" s="2008"/>
      <c r="K30" s="2008">
        <v>10</v>
      </c>
      <c r="L30" s="2008"/>
      <c r="M30" s="2008">
        <v>10.199999999999999</v>
      </c>
      <c r="N30" s="2008"/>
      <c r="O30" s="1142"/>
      <c r="P30" s="1210"/>
      <c r="S30" s="1713"/>
      <c r="T30" s="1713"/>
      <c r="U30" s="1713"/>
      <c r="V30" s="1713"/>
      <c r="W30" s="1713"/>
      <c r="X30" s="1713"/>
      <c r="Y30" s="1713"/>
      <c r="Z30" s="1713"/>
      <c r="AA30" s="1713"/>
      <c r="AB30" s="1713"/>
      <c r="AC30" s="1713"/>
      <c r="AD30" s="1713"/>
      <c r="AE30" s="1713"/>
      <c r="AF30" s="1713"/>
      <c r="AG30" s="1713"/>
      <c r="AH30" s="1713"/>
      <c r="AI30" s="1713"/>
    </row>
    <row r="31" spans="1:35" s="1211" customFormat="1" ht="11.1" customHeight="1" x14ac:dyDescent="0.2">
      <c r="A31" s="1210"/>
      <c r="B31" s="1146"/>
      <c r="C31" s="636" t="s">
        <v>126</v>
      </c>
      <c r="D31" s="1181"/>
      <c r="E31" s="2008">
        <v>7.3</v>
      </c>
      <c r="F31" s="2008"/>
      <c r="G31" s="2008">
        <v>5</v>
      </c>
      <c r="H31" s="2008"/>
      <c r="I31" s="2008">
        <v>6.8</v>
      </c>
      <c r="J31" s="2008"/>
      <c r="K31" s="2008">
        <v>5.5</v>
      </c>
      <c r="L31" s="2008"/>
      <c r="M31" s="2008">
        <v>6.8</v>
      </c>
      <c r="N31" s="2008"/>
      <c r="O31" s="1142"/>
      <c r="P31" s="1210"/>
      <c r="S31" s="1713"/>
      <c r="T31" s="1713"/>
      <c r="U31" s="1713"/>
      <c r="V31" s="1713"/>
      <c r="W31" s="1713"/>
      <c r="X31" s="1713"/>
      <c r="Y31" s="1713"/>
      <c r="Z31" s="1713"/>
      <c r="AA31" s="1713"/>
      <c r="AB31" s="1713"/>
      <c r="AC31" s="1713"/>
      <c r="AD31" s="1713"/>
      <c r="AE31" s="1713"/>
      <c r="AF31" s="1713"/>
      <c r="AG31" s="1713"/>
      <c r="AH31" s="1713"/>
      <c r="AI31" s="1713"/>
    </row>
    <row r="32" spans="1:35" s="1211" customFormat="1" ht="11.1" customHeight="1" x14ac:dyDescent="0.2">
      <c r="A32" s="1210"/>
      <c r="B32" s="1146"/>
      <c r="C32" s="636" t="s">
        <v>127</v>
      </c>
      <c r="D32" s="1181"/>
      <c r="E32" s="2008">
        <v>5.9</v>
      </c>
      <c r="F32" s="2008"/>
      <c r="G32" s="2008">
        <v>7</v>
      </c>
      <c r="H32" s="2008"/>
      <c r="I32" s="2008">
        <v>9.1</v>
      </c>
      <c r="J32" s="2008"/>
      <c r="K32" s="2008">
        <v>11.2</v>
      </c>
      <c r="L32" s="2008"/>
      <c r="M32" s="2008">
        <v>9.6</v>
      </c>
      <c r="N32" s="2008"/>
      <c r="O32" s="1142"/>
      <c r="P32" s="1210"/>
      <c r="S32" s="1713"/>
      <c r="T32" s="1713"/>
      <c r="U32" s="1713"/>
      <c r="V32" s="1713"/>
      <c r="W32" s="1713"/>
      <c r="X32" s="1713"/>
      <c r="Y32" s="1713"/>
      <c r="Z32" s="1713"/>
      <c r="AA32" s="1713"/>
      <c r="AB32" s="1713"/>
      <c r="AC32" s="1713"/>
      <c r="AD32" s="1713"/>
      <c r="AE32" s="1713"/>
      <c r="AF32" s="1713"/>
      <c r="AG32" s="1713"/>
      <c r="AH32" s="1713"/>
      <c r="AI32" s="1713"/>
    </row>
    <row r="33" spans="1:35" ht="19.5" customHeight="1" x14ac:dyDescent="0.2">
      <c r="A33" s="1137"/>
      <c r="B33" s="1140"/>
      <c r="C33" s="1957" t="s">
        <v>179</v>
      </c>
      <c r="D33" s="1957"/>
      <c r="E33" s="2007">
        <v>2.5509101977495434</v>
      </c>
      <c r="F33" s="2007"/>
      <c r="G33" s="2007">
        <v>1.7048830966578554</v>
      </c>
      <c r="H33" s="2007"/>
      <c r="I33" s="2007">
        <v>2.4714040182540153</v>
      </c>
      <c r="J33" s="2007"/>
      <c r="K33" s="2007">
        <v>2.5294878325953207</v>
      </c>
      <c r="L33" s="2007"/>
      <c r="M33" s="2007">
        <v>2.3999841323363151</v>
      </c>
      <c r="N33" s="2007"/>
      <c r="O33" s="1154"/>
      <c r="P33" s="1137"/>
    </row>
    <row r="34" spans="1:35" s="1211" customFormat="1" ht="11.1" customHeight="1" x14ac:dyDescent="0.2">
      <c r="A34" s="1210"/>
      <c r="B34" s="1212"/>
      <c r="C34" s="636" t="s">
        <v>70</v>
      </c>
      <c r="D34" s="1181"/>
      <c r="E34" s="1994">
        <v>2.3386085866499529</v>
      </c>
      <c r="F34" s="1994"/>
      <c r="G34" s="1994">
        <v>1.7618098221914797</v>
      </c>
      <c r="H34" s="1994"/>
      <c r="I34" s="1994">
        <v>2.5444488344527856</v>
      </c>
      <c r="J34" s="1994"/>
      <c r="K34" s="1994">
        <v>2.4301479220474289</v>
      </c>
      <c r="L34" s="1994"/>
      <c r="M34" s="1994">
        <v>2.3412292437239315</v>
      </c>
      <c r="N34" s="1994"/>
      <c r="O34" s="1142"/>
      <c r="P34" s="1210"/>
      <c r="S34" s="1713"/>
      <c r="T34" s="1713"/>
      <c r="U34" s="1713"/>
      <c r="V34" s="1713"/>
      <c r="W34" s="1713"/>
      <c r="X34" s="1713"/>
      <c r="Y34" s="1713"/>
      <c r="Z34" s="1713"/>
      <c r="AA34" s="1713"/>
      <c r="AB34" s="1713"/>
      <c r="AC34" s="1713"/>
      <c r="AD34" s="1713"/>
      <c r="AE34" s="1713"/>
      <c r="AF34" s="1713"/>
      <c r="AG34" s="1713"/>
      <c r="AH34" s="1713"/>
      <c r="AI34" s="1713"/>
    </row>
    <row r="35" spans="1:35" s="1211" customFormat="1" ht="11.1" customHeight="1" x14ac:dyDescent="0.2">
      <c r="A35" s="1210"/>
      <c r="B35" s="1212"/>
      <c r="C35" s="636" t="s">
        <v>69</v>
      </c>
      <c r="D35" s="1181"/>
      <c r="E35" s="1994">
        <v>2.7644325431204222</v>
      </c>
      <c r="F35" s="1994"/>
      <c r="G35" s="1994">
        <v>1.6471948148453948</v>
      </c>
      <c r="H35" s="1994"/>
      <c r="I35" s="1994">
        <v>2.3984510826616088</v>
      </c>
      <c r="J35" s="1994"/>
      <c r="K35" s="1994">
        <v>2.6292037829140993</v>
      </c>
      <c r="L35" s="1994"/>
      <c r="M35" s="1994">
        <v>2.4597048354197493</v>
      </c>
      <c r="N35" s="1994"/>
      <c r="O35" s="1142"/>
      <c r="P35" s="1210"/>
      <c r="S35" s="1713"/>
      <c r="T35" s="1713"/>
      <c r="U35" s="1713"/>
      <c r="V35" s="1713"/>
      <c r="W35" s="1713"/>
      <c r="X35" s="1713"/>
      <c r="Y35" s="1713"/>
      <c r="Z35" s="1713"/>
      <c r="AA35" s="1713"/>
      <c r="AB35" s="1713"/>
      <c r="AC35" s="1713"/>
      <c r="AD35" s="1713"/>
      <c r="AE35" s="1713"/>
      <c r="AF35" s="1713"/>
      <c r="AG35" s="1713"/>
      <c r="AH35" s="1713"/>
      <c r="AI35" s="1713"/>
    </row>
    <row r="36" spans="1:35" s="1209" customFormat="1" ht="13.5" customHeight="1" x14ac:dyDescent="0.2">
      <c r="A36" s="1206"/>
      <c r="B36" s="1207"/>
      <c r="C36" s="1868" t="s">
        <v>180</v>
      </c>
      <c r="D36" s="1206"/>
      <c r="E36" s="2005">
        <v>0.42582395647046933</v>
      </c>
      <c r="F36" s="2005"/>
      <c r="G36" s="2005">
        <v>-0.11461500734608498</v>
      </c>
      <c r="H36" s="2005"/>
      <c r="I36" s="2005">
        <v>-0.1459977517911768</v>
      </c>
      <c r="J36" s="2005"/>
      <c r="K36" s="2005">
        <v>0.19905586086667038</v>
      </c>
      <c r="L36" s="2005"/>
      <c r="M36" s="2006">
        <v>0.11847559169581778</v>
      </c>
      <c r="N36" s="2006"/>
      <c r="O36" s="1208"/>
      <c r="P36" s="1206"/>
      <c r="S36" s="1712"/>
      <c r="T36" s="1712"/>
      <c r="U36" s="1712"/>
      <c r="V36" s="1712"/>
      <c r="W36" s="1712"/>
      <c r="X36" s="1712"/>
      <c r="Y36" s="1712"/>
      <c r="Z36" s="1712"/>
      <c r="AA36" s="1712"/>
      <c r="AB36" s="1712"/>
      <c r="AC36" s="1712"/>
      <c r="AD36" s="1712"/>
      <c r="AE36" s="1712"/>
      <c r="AF36" s="1712"/>
      <c r="AG36" s="1712"/>
      <c r="AH36" s="1712"/>
      <c r="AI36" s="1712"/>
    </row>
    <row r="37" spans="1:35" s="1184" customFormat="1" ht="12.75" customHeight="1" thickBot="1" x14ac:dyDescent="0.25">
      <c r="A37" s="1181"/>
      <c r="B37" s="1214"/>
      <c r="C37" s="639"/>
      <c r="D37" s="1476"/>
      <c r="E37" s="1187"/>
      <c r="F37" s="1477"/>
      <c r="G37" s="1187"/>
      <c r="H37" s="1477"/>
      <c r="I37" s="1187"/>
      <c r="J37" s="1187"/>
      <c r="K37" s="1187"/>
      <c r="L37" s="1187"/>
      <c r="M37" s="1960"/>
      <c r="N37" s="1960"/>
      <c r="O37" s="1149"/>
      <c r="P37" s="1181"/>
      <c r="S37" s="1492"/>
      <c r="T37" s="1492"/>
      <c r="U37" s="1492"/>
      <c r="V37" s="1492"/>
      <c r="W37" s="1492"/>
      <c r="X37" s="1492"/>
      <c r="Y37" s="1492"/>
      <c r="Z37" s="1492"/>
      <c r="AA37" s="1492"/>
      <c r="AB37" s="1492"/>
      <c r="AC37" s="1492"/>
      <c r="AD37" s="1492"/>
      <c r="AE37" s="1492"/>
      <c r="AF37" s="1492"/>
      <c r="AG37" s="1492"/>
      <c r="AH37" s="1492"/>
      <c r="AI37" s="1492"/>
    </row>
    <row r="38" spans="1:35" s="1184" customFormat="1" ht="13.5" customHeight="1" thickBot="1" x14ac:dyDescent="0.25">
      <c r="A38" s="1181"/>
      <c r="B38" s="1214"/>
      <c r="C38" s="2001" t="s">
        <v>647</v>
      </c>
      <c r="D38" s="2002"/>
      <c r="E38" s="2002"/>
      <c r="F38" s="2002"/>
      <c r="G38" s="2002"/>
      <c r="H38" s="2002"/>
      <c r="I38" s="2002"/>
      <c r="J38" s="2002"/>
      <c r="K38" s="2002"/>
      <c r="L38" s="2002"/>
      <c r="M38" s="2002"/>
      <c r="N38" s="2003"/>
      <c r="O38" s="1149"/>
      <c r="P38" s="1181"/>
      <c r="S38" s="1492"/>
      <c r="T38" s="1492"/>
      <c r="U38" s="1492"/>
      <c r="V38" s="1492"/>
      <c r="W38" s="1492"/>
      <c r="X38" s="1492"/>
      <c r="Y38" s="1492"/>
      <c r="Z38" s="1492"/>
      <c r="AA38" s="1492"/>
      <c r="AB38" s="1492"/>
      <c r="AC38" s="1492"/>
      <c r="AD38" s="1492"/>
      <c r="AE38" s="1492"/>
      <c r="AF38" s="1492"/>
      <c r="AG38" s="1492"/>
      <c r="AH38" s="1492"/>
      <c r="AI38" s="1492"/>
    </row>
    <row r="39" spans="1:35" s="1184" customFormat="1" ht="3" customHeight="1" x14ac:dyDescent="0.2">
      <c r="A39" s="1181"/>
      <c r="B39" s="1214"/>
      <c r="C39" s="1980" t="s">
        <v>151</v>
      </c>
      <c r="D39" s="1981"/>
      <c r="E39" s="1205"/>
      <c r="F39" s="1205"/>
      <c r="G39" s="1205"/>
      <c r="H39" s="1205"/>
      <c r="I39" s="1205"/>
      <c r="J39" s="1205"/>
      <c r="K39" s="1478"/>
      <c r="L39" s="1205"/>
      <c r="M39" s="1205"/>
      <c r="N39" s="1205"/>
      <c r="O39" s="1149"/>
      <c r="P39" s="1181"/>
      <c r="S39" s="1492"/>
      <c r="T39" s="1492"/>
      <c r="U39" s="1492"/>
      <c r="V39" s="1492"/>
      <c r="W39" s="1492"/>
      <c r="X39" s="1492"/>
      <c r="Y39" s="1492"/>
      <c r="Z39" s="1492"/>
      <c r="AA39" s="1492"/>
      <c r="AB39" s="1492"/>
      <c r="AC39" s="1492"/>
      <c r="AD39" s="1492"/>
      <c r="AE39" s="1492"/>
      <c r="AF39" s="1492"/>
      <c r="AG39" s="1492"/>
      <c r="AH39" s="1492"/>
      <c r="AI39" s="1492"/>
    </row>
    <row r="40" spans="1:35" ht="12.75" customHeight="1" x14ac:dyDescent="0.2">
      <c r="A40" s="1137"/>
      <c r="B40" s="1140"/>
      <c r="C40" s="2004"/>
      <c r="D40" s="2004"/>
      <c r="E40" s="1967">
        <v>2020</v>
      </c>
      <c r="F40" s="1967"/>
      <c r="G40" s="1967"/>
      <c r="H40" s="1967"/>
      <c r="I40" s="1967"/>
      <c r="J40" s="1967"/>
      <c r="K40" s="1967"/>
      <c r="L40" s="1967"/>
      <c r="M40" s="1449">
        <v>2021</v>
      </c>
      <c r="N40" s="1148"/>
      <c r="O40" s="1133"/>
      <c r="P40" s="1143"/>
    </row>
    <row r="41" spans="1:35" s="1184" customFormat="1" ht="12.75" customHeight="1" x14ac:dyDescent="0.2">
      <c r="A41" s="1181"/>
      <c r="B41" s="1214"/>
      <c r="C41" s="1149"/>
      <c r="D41" s="1149"/>
      <c r="E41" s="1969" t="s">
        <v>641</v>
      </c>
      <c r="F41" s="1969"/>
      <c r="G41" s="1969" t="s">
        <v>642</v>
      </c>
      <c r="H41" s="1969"/>
      <c r="I41" s="1969" t="s">
        <v>643</v>
      </c>
      <c r="J41" s="1969"/>
      <c r="K41" s="1969" t="s">
        <v>516</v>
      </c>
      <c r="L41" s="1969"/>
      <c r="M41" s="1969" t="s">
        <v>641</v>
      </c>
      <c r="N41" s="1969"/>
      <c r="O41" s="1149"/>
      <c r="P41" s="1181"/>
      <c r="S41" s="1492"/>
      <c r="T41" s="1492"/>
      <c r="U41" s="1492"/>
      <c r="V41" s="1492"/>
      <c r="W41" s="1492"/>
      <c r="X41" s="1492"/>
      <c r="Y41" s="1492"/>
      <c r="Z41" s="1492"/>
      <c r="AA41" s="1492"/>
      <c r="AB41" s="1492"/>
      <c r="AC41" s="1492"/>
      <c r="AD41" s="1492"/>
      <c r="AE41" s="1492"/>
      <c r="AF41" s="1492"/>
      <c r="AG41" s="1492"/>
      <c r="AH41" s="1492"/>
      <c r="AI41" s="1492"/>
    </row>
    <row r="42" spans="1:35" s="1184" customFormat="1" ht="12.75" customHeight="1" x14ac:dyDescent="0.2">
      <c r="A42" s="1181"/>
      <c r="B42" s="1214"/>
      <c r="C42" s="1149"/>
      <c r="D42" s="1149"/>
      <c r="E42" s="648" t="s">
        <v>152</v>
      </c>
      <c r="F42" s="648" t="s">
        <v>102</v>
      </c>
      <c r="G42" s="648" t="s">
        <v>152</v>
      </c>
      <c r="H42" s="648" t="s">
        <v>102</v>
      </c>
      <c r="I42" s="1037" t="s">
        <v>152</v>
      </c>
      <c r="J42" s="1037" t="s">
        <v>102</v>
      </c>
      <c r="K42" s="1037" t="s">
        <v>152</v>
      </c>
      <c r="L42" s="1037" t="s">
        <v>102</v>
      </c>
      <c r="M42" s="1037" t="s">
        <v>152</v>
      </c>
      <c r="N42" s="1037" t="s">
        <v>102</v>
      </c>
      <c r="O42" s="1149"/>
      <c r="P42" s="1181"/>
      <c r="S42" s="1492"/>
      <c r="T42" s="1492"/>
      <c r="U42" s="1492"/>
      <c r="V42" s="1492"/>
      <c r="W42" s="1492"/>
      <c r="X42" s="1492"/>
      <c r="Y42" s="1492"/>
      <c r="Z42" s="1492"/>
      <c r="AA42" s="1492"/>
      <c r="AB42" s="1492"/>
      <c r="AC42" s="1492"/>
      <c r="AD42" s="1492"/>
      <c r="AE42" s="1492"/>
      <c r="AF42" s="1492"/>
      <c r="AG42" s="1492"/>
      <c r="AH42" s="1492"/>
      <c r="AI42" s="1492"/>
    </row>
    <row r="43" spans="1:35" s="1184" customFormat="1" ht="18.75" customHeight="1" x14ac:dyDescent="0.2">
      <c r="A43" s="1181"/>
      <c r="B43" s="1214"/>
      <c r="C43" s="1957" t="s">
        <v>168</v>
      </c>
      <c r="D43" s="1957"/>
      <c r="E43" s="1479">
        <v>348.1</v>
      </c>
      <c r="F43" s="1467">
        <v>100</v>
      </c>
      <c r="G43" s="1479">
        <v>278.39999999999998</v>
      </c>
      <c r="H43" s="1467">
        <v>100</v>
      </c>
      <c r="I43" s="1479">
        <v>403.5</v>
      </c>
      <c r="J43" s="1467">
        <v>100</v>
      </c>
      <c r="K43" s="1479">
        <v>373.2</v>
      </c>
      <c r="L43" s="1467">
        <v>100</v>
      </c>
      <c r="M43" s="1479">
        <v>360.1</v>
      </c>
      <c r="N43" s="1468">
        <v>100</v>
      </c>
      <c r="O43" s="1149"/>
      <c r="P43" s="1181"/>
      <c r="S43" s="1492"/>
      <c r="T43" s="1492"/>
      <c r="U43" s="1492"/>
      <c r="V43" s="1492"/>
      <c r="W43" s="1492"/>
      <c r="X43" s="1492"/>
      <c r="Y43" s="1492"/>
      <c r="Z43" s="1492"/>
      <c r="AA43" s="1492"/>
      <c r="AB43" s="1492"/>
      <c r="AC43" s="1492"/>
      <c r="AD43" s="1492"/>
      <c r="AE43" s="1492"/>
      <c r="AF43" s="1492"/>
      <c r="AG43" s="1492"/>
      <c r="AH43" s="1492"/>
      <c r="AI43" s="1492"/>
    </row>
    <row r="44" spans="1:35" s="1184" customFormat="1" ht="11.1" customHeight="1" x14ac:dyDescent="0.2">
      <c r="A44" s="1181"/>
      <c r="B44" s="1214"/>
      <c r="C44" s="1480"/>
      <c r="D44" s="1868" t="s">
        <v>70</v>
      </c>
      <c r="E44" s="1481">
        <v>161.19999999999999</v>
      </c>
      <c r="F44" s="1469">
        <v>46.308532031025564</v>
      </c>
      <c r="G44" s="1481">
        <v>140.9</v>
      </c>
      <c r="H44" s="1469">
        <v>50.610632183908052</v>
      </c>
      <c r="I44" s="1481">
        <v>199.4</v>
      </c>
      <c r="J44" s="1469">
        <v>49.417596034696409</v>
      </c>
      <c r="K44" s="1481">
        <v>181.1</v>
      </c>
      <c r="L44" s="1469">
        <v>48.526259378349415</v>
      </c>
      <c r="M44" s="1481">
        <v>175.2</v>
      </c>
      <c r="N44" s="1470">
        <v>48.65315190224937</v>
      </c>
      <c r="O44" s="1149"/>
      <c r="P44" s="1181"/>
      <c r="S44" s="1492"/>
      <c r="T44" s="1492"/>
      <c r="U44" s="1492"/>
      <c r="V44" s="1492"/>
      <c r="W44" s="1492"/>
      <c r="X44" s="1492"/>
      <c r="Y44" s="1492"/>
      <c r="Z44" s="1492"/>
      <c r="AA44" s="1492"/>
      <c r="AB44" s="1492"/>
      <c r="AC44" s="1492"/>
      <c r="AD44" s="1492"/>
      <c r="AE44" s="1492"/>
      <c r="AF44" s="1492"/>
      <c r="AG44" s="1492"/>
      <c r="AH44" s="1492"/>
      <c r="AI44" s="1492"/>
    </row>
    <row r="45" spans="1:35" s="1184" customFormat="1" ht="11.1" customHeight="1" x14ac:dyDescent="0.2">
      <c r="A45" s="1181"/>
      <c r="B45" s="1214"/>
      <c r="C45" s="1480"/>
      <c r="D45" s="1868" t="s">
        <v>69</v>
      </c>
      <c r="E45" s="1481">
        <v>186.8</v>
      </c>
      <c r="F45" s="1469">
        <v>53.662740591783972</v>
      </c>
      <c r="G45" s="1481">
        <v>137.6</v>
      </c>
      <c r="H45" s="1469">
        <v>49.425287356321839</v>
      </c>
      <c r="I45" s="1481">
        <v>204</v>
      </c>
      <c r="J45" s="1469">
        <v>50.557620817843862</v>
      </c>
      <c r="K45" s="1481">
        <v>192.1</v>
      </c>
      <c r="L45" s="1469">
        <v>51.473740621650585</v>
      </c>
      <c r="M45" s="1481">
        <v>184.9</v>
      </c>
      <c r="N45" s="1470">
        <v>51.346848097750616</v>
      </c>
      <c r="O45" s="1149"/>
      <c r="P45" s="1181"/>
      <c r="S45" s="1492"/>
      <c r="T45" s="1492"/>
      <c r="U45" s="1492"/>
      <c r="V45" s="1492"/>
      <c r="W45" s="1492"/>
      <c r="X45" s="1492"/>
      <c r="Y45" s="1492"/>
      <c r="Z45" s="1492"/>
      <c r="AA45" s="1492"/>
      <c r="AB45" s="1492"/>
      <c r="AC45" s="1492"/>
      <c r="AD45" s="1492"/>
      <c r="AE45" s="1492"/>
      <c r="AF45" s="1492"/>
      <c r="AG45" s="1492"/>
      <c r="AH45" s="1492"/>
      <c r="AI45" s="1492"/>
    </row>
    <row r="46" spans="1:35" s="1184" customFormat="1" ht="18.75" customHeight="1" x14ac:dyDescent="0.2">
      <c r="A46" s="1181"/>
      <c r="B46" s="1214"/>
      <c r="C46" s="636" t="s">
        <v>632</v>
      </c>
      <c r="D46" s="642"/>
      <c r="E46" s="1482">
        <v>71</v>
      </c>
      <c r="F46" s="1471">
        <v>20.396437805228381</v>
      </c>
      <c r="G46" s="1482">
        <v>59.8</v>
      </c>
      <c r="H46" s="1471">
        <v>21.479885057471265</v>
      </c>
      <c r="I46" s="1482">
        <v>87.6</v>
      </c>
      <c r="J46" s="1471">
        <v>21.71003717472119</v>
      </c>
      <c r="K46" s="1482">
        <v>79.3</v>
      </c>
      <c r="L46" s="1471">
        <v>21.2486602357985</v>
      </c>
      <c r="M46" s="1482">
        <v>73.900000000000006</v>
      </c>
      <c r="N46" s="1472">
        <v>20.522077200777559</v>
      </c>
      <c r="O46" s="1149"/>
      <c r="P46" s="1181"/>
      <c r="S46" s="1492"/>
      <c r="T46" s="1492"/>
      <c r="U46" s="1492"/>
      <c r="V46" s="1492"/>
      <c r="W46" s="1492"/>
      <c r="X46" s="1492"/>
      <c r="Y46" s="1492"/>
      <c r="Z46" s="1492"/>
      <c r="AA46" s="1492"/>
      <c r="AB46" s="1492"/>
      <c r="AC46" s="1492"/>
      <c r="AD46" s="1492"/>
      <c r="AE46" s="1492"/>
      <c r="AF46" s="1492"/>
      <c r="AG46" s="1492"/>
      <c r="AH46" s="1492"/>
      <c r="AI46" s="1492"/>
    </row>
    <row r="47" spans="1:35" s="1184" customFormat="1" ht="11.1" customHeight="1" x14ac:dyDescent="0.2">
      <c r="A47" s="1181"/>
      <c r="B47" s="1214"/>
      <c r="C47" s="639"/>
      <c r="D47" s="1473" t="s">
        <v>70</v>
      </c>
      <c r="E47" s="1483">
        <v>30.5</v>
      </c>
      <c r="F47" s="1469">
        <v>42.95774647887324</v>
      </c>
      <c r="G47" s="1483">
        <v>28.6</v>
      </c>
      <c r="H47" s="1469">
        <v>47.826086956521749</v>
      </c>
      <c r="I47" s="1483">
        <v>48.9</v>
      </c>
      <c r="J47" s="1469">
        <v>55.821917808219176</v>
      </c>
      <c r="K47" s="1483">
        <v>41.7</v>
      </c>
      <c r="L47" s="1469">
        <v>52.585119798234558</v>
      </c>
      <c r="M47" s="1483">
        <v>32.6</v>
      </c>
      <c r="N47" s="1470">
        <v>44.113667117726656</v>
      </c>
      <c r="O47" s="1149"/>
      <c r="P47" s="1181"/>
      <c r="S47" s="1492"/>
      <c r="T47" s="1492"/>
      <c r="U47" s="1492"/>
      <c r="V47" s="1492"/>
      <c r="W47" s="1492"/>
      <c r="X47" s="1492"/>
      <c r="Y47" s="1492"/>
      <c r="Z47" s="1492"/>
      <c r="AA47" s="1492"/>
      <c r="AB47" s="1492"/>
      <c r="AC47" s="1492"/>
      <c r="AD47" s="1492"/>
      <c r="AE47" s="1492"/>
      <c r="AF47" s="1492"/>
      <c r="AG47" s="1492"/>
      <c r="AH47" s="1492"/>
      <c r="AI47" s="1492"/>
    </row>
    <row r="48" spans="1:35" s="1184" customFormat="1" ht="11.1" customHeight="1" x14ac:dyDescent="0.2">
      <c r="A48" s="1181"/>
      <c r="B48" s="1214"/>
      <c r="C48" s="639"/>
      <c r="D48" s="1473" t="s">
        <v>69</v>
      </c>
      <c r="E48" s="1483">
        <v>40.5</v>
      </c>
      <c r="F48" s="1469">
        <v>57.04225352112676</v>
      </c>
      <c r="G48" s="1483">
        <v>31.2</v>
      </c>
      <c r="H48" s="1469">
        <v>52.173913043478258</v>
      </c>
      <c r="I48" s="1483">
        <v>38.6</v>
      </c>
      <c r="J48" s="1469">
        <v>44.063926940639277</v>
      </c>
      <c r="K48" s="1483">
        <v>37.6</v>
      </c>
      <c r="L48" s="1469">
        <v>47.414880201765456</v>
      </c>
      <c r="M48" s="1483">
        <v>41.3</v>
      </c>
      <c r="N48" s="1470">
        <v>55.886332882273337</v>
      </c>
      <c r="O48" s="1149"/>
      <c r="P48" s="1181"/>
      <c r="S48" s="1492"/>
      <c r="T48" s="1492"/>
      <c r="U48" s="1492"/>
      <c r="V48" s="1492"/>
      <c r="W48" s="1492"/>
      <c r="X48" s="1492"/>
      <c r="Y48" s="1492"/>
      <c r="Z48" s="1492"/>
      <c r="AA48" s="1492"/>
      <c r="AB48" s="1492"/>
      <c r="AC48" s="1492"/>
      <c r="AD48" s="1492"/>
      <c r="AE48" s="1492"/>
      <c r="AF48" s="1492"/>
      <c r="AG48" s="1492"/>
      <c r="AH48" s="1492"/>
      <c r="AI48" s="1492"/>
    </row>
    <row r="49" spans="1:35" s="1184" customFormat="1" ht="18.75" customHeight="1" x14ac:dyDescent="0.2">
      <c r="A49" s="1181"/>
      <c r="B49" s="1214"/>
      <c r="C49" s="636" t="s">
        <v>637</v>
      </c>
      <c r="D49" s="642"/>
      <c r="E49" s="1482">
        <v>89.7</v>
      </c>
      <c r="F49" s="1471">
        <v>25.768457339844868</v>
      </c>
      <c r="G49" s="1482">
        <v>73.2</v>
      </c>
      <c r="H49" s="1471">
        <v>26.293103448275868</v>
      </c>
      <c r="I49" s="1482">
        <v>103.3</v>
      </c>
      <c r="J49" s="1471">
        <v>25.600991325898388</v>
      </c>
      <c r="K49" s="1482">
        <v>99.4</v>
      </c>
      <c r="L49" s="1471">
        <v>26.634512325830656</v>
      </c>
      <c r="M49" s="1482">
        <v>108.3</v>
      </c>
      <c r="N49" s="1472">
        <v>30.074979172452093</v>
      </c>
      <c r="O49" s="1149"/>
      <c r="P49" s="1181"/>
      <c r="S49" s="1492"/>
      <c r="T49" s="1492"/>
      <c r="U49" s="1492"/>
      <c r="V49" s="1492"/>
      <c r="W49" s="1492"/>
      <c r="X49" s="1492"/>
      <c r="Y49" s="1492"/>
      <c r="Z49" s="1492"/>
      <c r="AA49" s="1492"/>
      <c r="AB49" s="1492"/>
      <c r="AC49" s="1492"/>
      <c r="AD49" s="1492"/>
      <c r="AE49" s="1492"/>
      <c r="AF49" s="1492"/>
      <c r="AG49" s="1492"/>
      <c r="AH49" s="1492"/>
      <c r="AI49" s="1492"/>
    </row>
    <row r="50" spans="1:35" s="1184" customFormat="1" ht="11.1" customHeight="1" x14ac:dyDescent="0.2">
      <c r="A50" s="1181"/>
      <c r="B50" s="1214"/>
      <c r="C50" s="639"/>
      <c r="D50" s="1473" t="s">
        <v>70</v>
      </c>
      <c r="E50" s="1484">
        <v>39.9</v>
      </c>
      <c r="F50" s="1469">
        <v>44.481605351170565</v>
      </c>
      <c r="G50" s="1484">
        <v>38.200000000000003</v>
      </c>
      <c r="H50" s="1469">
        <v>52.185792349726782</v>
      </c>
      <c r="I50" s="1484">
        <v>53.7</v>
      </c>
      <c r="J50" s="1469">
        <v>51.984511132623432</v>
      </c>
      <c r="K50" s="1484">
        <v>48.9</v>
      </c>
      <c r="L50" s="1469">
        <v>49.195171026156935</v>
      </c>
      <c r="M50" s="1484">
        <v>61.9</v>
      </c>
      <c r="N50" s="1470">
        <v>57.156048014773774</v>
      </c>
      <c r="O50" s="1149"/>
      <c r="P50" s="1181"/>
      <c r="S50" s="1492"/>
      <c r="T50" s="1492"/>
      <c r="U50" s="1492"/>
      <c r="V50" s="1492"/>
      <c r="W50" s="1492"/>
      <c r="X50" s="1492"/>
      <c r="Y50" s="1492"/>
      <c r="Z50" s="1492"/>
      <c r="AA50" s="1492"/>
      <c r="AB50" s="1492"/>
      <c r="AC50" s="1492"/>
      <c r="AD50" s="1492"/>
      <c r="AE50" s="1492"/>
      <c r="AF50" s="1492"/>
      <c r="AG50" s="1492"/>
      <c r="AH50" s="1492"/>
      <c r="AI50" s="1492"/>
    </row>
    <row r="51" spans="1:35" s="1184" customFormat="1" ht="11.1" customHeight="1" x14ac:dyDescent="0.2">
      <c r="A51" s="1181"/>
      <c r="B51" s="1214"/>
      <c r="C51" s="639"/>
      <c r="D51" s="1473" t="s">
        <v>69</v>
      </c>
      <c r="E51" s="1483">
        <v>49.8</v>
      </c>
      <c r="F51" s="1469">
        <v>55.518394648829428</v>
      </c>
      <c r="G51" s="1483">
        <v>35</v>
      </c>
      <c r="H51" s="1469">
        <v>47.814207650273218</v>
      </c>
      <c r="I51" s="1483">
        <v>49.7</v>
      </c>
      <c r="J51" s="1469">
        <v>48.112294288480157</v>
      </c>
      <c r="K51" s="1483">
        <v>50.6</v>
      </c>
      <c r="L51" s="1469">
        <v>50.905432595573444</v>
      </c>
      <c r="M51" s="1483">
        <v>46.4</v>
      </c>
      <c r="N51" s="1470">
        <v>42.843951985226226</v>
      </c>
      <c r="O51" s="1149"/>
      <c r="P51" s="1181"/>
      <c r="S51" s="1492"/>
      <c r="T51" s="1492"/>
      <c r="U51" s="1492"/>
      <c r="V51" s="1492"/>
      <c r="W51" s="1492"/>
      <c r="X51" s="1492"/>
      <c r="Y51" s="1492"/>
      <c r="Z51" s="1492"/>
      <c r="AA51" s="1492"/>
      <c r="AB51" s="1492"/>
      <c r="AC51" s="1492"/>
      <c r="AD51" s="1492"/>
      <c r="AE51" s="1492"/>
      <c r="AF51" s="1492"/>
      <c r="AG51" s="1492"/>
      <c r="AH51" s="1492"/>
      <c r="AI51" s="1492"/>
    </row>
    <row r="52" spans="1:35" s="1184" customFormat="1" ht="18.75" customHeight="1" x14ac:dyDescent="0.2">
      <c r="A52" s="1181"/>
      <c r="B52" s="1214"/>
      <c r="C52" s="636" t="s">
        <v>638</v>
      </c>
      <c r="D52" s="642"/>
      <c r="E52" s="1482">
        <v>56.7</v>
      </c>
      <c r="F52" s="1471">
        <v>16.288422866992246</v>
      </c>
      <c r="G52" s="1482">
        <v>49.7</v>
      </c>
      <c r="H52" s="1471">
        <v>17.852011494252874</v>
      </c>
      <c r="I52" s="1482">
        <v>73.2</v>
      </c>
      <c r="J52" s="1471">
        <v>18.141263940520446</v>
      </c>
      <c r="K52" s="1482">
        <v>73.8</v>
      </c>
      <c r="L52" s="1471">
        <v>19.774919614147908</v>
      </c>
      <c r="M52" s="1482">
        <v>61.7</v>
      </c>
      <c r="N52" s="1472">
        <v>17.134129408497639</v>
      </c>
      <c r="O52" s="1149"/>
      <c r="P52" s="1181"/>
      <c r="S52" s="1492"/>
      <c r="T52" s="1492"/>
      <c r="U52" s="1492"/>
      <c r="V52" s="1492"/>
      <c r="W52" s="1492"/>
      <c r="X52" s="1492"/>
      <c r="Y52" s="1492"/>
      <c r="Z52" s="1492"/>
      <c r="AA52" s="1492"/>
      <c r="AB52" s="1492"/>
      <c r="AC52" s="1492"/>
      <c r="AD52" s="1492"/>
      <c r="AE52" s="1492"/>
      <c r="AF52" s="1492"/>
      <c r="AG52" s="1492"/>
      <c r="AH52" s="1492"/>
      <c r="AI52" s="1492"/>
    </row>
    <row r="53" spans="1:35" s="1184" customFormat="1" ht="11.1" customHeight="1" x14ac:dyDescent="0.2">
      <c r="A53" s="1181"/>
      <c r="B53" s="1214"/>
      <c r="C53" s="639"/>
      <c r="D53" s="1473" t="s">
        <v>70</v>
      </c>
      <c r="E53" s="1484">
        <v>25.8</v>
      </c>
      <c r="F53" s="1469">
        <v>45.5026455026455</v>
      </c>
      <c r="G53" s="1484">
        <v>20.2</v>
      </c>
      <c r="H53" s="1469">
        <v>40.643863179074444</v>
      </c>
      <c r="I53" s="1484">
        <v>26</v>
      </c>
      <c r="J53" s="1469">
        <v>35.519125683060111</v>
      </c>
      <c r="K53" s="1484">
        <v>34.299999999999997</v>
      </c>
      <c r="L53" s="1469">
        <v>46.476964769647694</v>
      </c>
      <c r="M53" s="1484">
        <v>23.4</v>
      </c>
      <c r="N53" s="1470">
        <v>37.925445705024309</v>
      </c>
      <c r="O53" s="1149"/>
      <c r="P53" s="1181"/>
      <c r="S53" s="1492"/>
      <c r="T53" s="1492"/>
      <c r="U53" s="1492"/>
      <c r="V53" s="1492"/>
      <c r="W53" s="1492"/>
      <c r="X53" s="1492"/>
      <c r="Y53" s="1492"/>
      <c r="Z53" s="1492"/>
      <c r="AA53" s="1492"/>
      <c r="AB53" s="1492"/>
      <c r="AC53" s="1492"/>
      <c r="AD53" s="1492"/>
      <c r="AE53" s="1492"/>
      <c r="AF53" s="1492"/>
      <c r="AG53" s="1492"/>
      <c r="AH53" s="1492"/>
      <c r="AI53" s="1492"/>
    </row>
    <row r="54" spans="1:35" s="1184" customFormat="1" ht="11.1" customHeight="1" x14ac:dyDescent="0.2">
      <c r="A54" s="1181"/>
      <c r="B54" s="1214"/>
      <c r="C54" s="639"/>
      <c r="D54" s="1473" t="s">
        <v>69</v>
      </c>
      <c r="E54" s="1484">
        <v>30.8</v>
      </c>
      <c r="F54" s="1469">
        <v>54.320987654320987</v>
      </c>
      <c r="G54" s="1484">
        <v>29.5</v>
      </c>
      <c r="H54" s="1469">
        <v>59.356136820925556</v>
      </c>
      <c r="I54" s="1484">
        <v>47.2</v>
      </c>
      <c r="J54" s="1469">
        <v>64.480874316939889</v>
      </c>
      <c r="K54" s="1484">
        <v>39.5</v>
      </c>
      <c r="L54" s="1469">
        <v>53.523035230352299</v>
      </c>
      <c r="M54" s="1484">
        <v>38.299999999999997</v>
      </c>
      <c r="N54" s="1470">
        <v>62.074554294975684</v>
      </c>
      <c r="O54" s="1149"/>
      <c r="P54" s="1181"/>
      <c r="S54" s="1492"/>
      <c r="T54" s="1492"/>
      <c r="U54" s="1492"/>
      <c r="V54" s="1492"/>
      <c r="W54" s="1492"/>
      <c r="X54" s="1492"/>
      <c r="Y54" s="1492"/>
      <c r="Z54" s="1492"/>
      <c r="AA54" s="1492"/>
      <c r="AB54" s="1492"/>
      <c r="AC54" s="1492"/>
      <c r="AD54" s="1492"/>
      <c r="AE54" s="1492"/>
      <c r="AF54" s="1492"/>
      <c r="AG54" s="1492"/>
      <c r="AH54" s="1492"/>
      <c r="AI54" s="1492"/>
    </row>
    <row r="55" spans="1:35" s="1184" customFormat="1" ht="18.75" customHeight="1" x14ac:dyDescent="0.2">
      <c r="A55" s="1181"/>
      <c r="B55" s="1214"/>
      <c r="C55" s="636" t="s">
        <v>780</v>
      </c>
      <c r="D55" s="642"/>
      <c r="E55" s="1485">
        <v>130.69999999999999</v>
      </c>
      <c r="F55" s="1471">
        <v>37.546681987934491</v>
      </c>
      <c r="G55" s="1485">
        <v>95.7</v>
      </c>
      <c r="H55" s="1471">
        <v>34.375000000000007</v>
      </c>
      <c r="I55" s="1485">
        <v>139.30000000000001</v>
      </c>
      <c r="J55" s="1471">
        <v>34.522924411400254</v>
      </c>
      <c r="K55" s="1485">
        <v>120.6</v>
      </c>
      <c r="L55" s="1471">
        <v>32.315112540192928</v>
      </c>
      <c r="M55" s="1485">
        <v>116.19999999999999</v>
      </c>
      <c r="N55" s="1472">
        <v>32.268814218272695</v>
      </c>
      <c r="O55" s="1149"/>
      <c r="P55" s="1181"/>
      <c r="S55" s="1492"/>
      <c r="T55" s="1492"/>
      <c r="U55" s="1492"/>
      <c r="V55" s="1492"/>
      <c r="W55" s="1492"/>
      <c r="X55" s="1492"/>
      <c r="Y55" s="1492"/>
      <c r="Z55" s="1492"/>
      <c r="AA55" s="1492"/>
      <c r="AB55" s="1492"/>
      <c r="AC55" s="1492"/>
      <c r="AD55" s="1492"/>
      <c r="AE55" s="1492"/>
      <c r="AF55" s="1492"/>
      <c r="AG55" s="1492"/>
      <c r="AH55" s="1492"/>
      <c r="AI55" s="1492"/>
    </row>
    <row r="56" spans="1:35" s="1184" customFormat="1" ht="11.1" customHeight="1" x14ac:dyDescent="0.2">
      <c r="A56" s="1181"/>
      <c r="B56" s="1214"/>
      <c r="C56" s="639"/>
      <c r="D56" s="1473" t="s">
        <v>70</v>
      </c>
      <c r="E56" s="1484">
        <v>64.900000000000006</v>
      </c>
      <c r="F56" s="1469">
        <v>49.655700076511103</v>
      </c>
      <c r="G56" s="1484">
        <v>53.8</v>
      </c>
      <c r="H56" s="1469">
        <v>56.21734587251828</v>
      </c>
      <c r="I56" s="1484">
        <v>70.8</v>
      </c>
      <c r="J56" s="1469">
        <v>50.825556353194536</v>
      </c>
      <c r="K56" s="1484">
        <v>56.3</v>
      </c>
      <c r="L56" s="1469">
        <v>46.683250414593694</v>
      </c>
      <c r="M56" s="1484">
        <v>57.300000000000004</v>
      </c>
      <c r="N56" s="1470">
        <v>49.311531841652332</v>
      </c>
      <c r="O56" s="1149"/>
      <c r="P56" s="1181"/>
      <c r="S56" s="1492"/>
      <c r="T56" s="1492"/>
      <c r="U56" s="1492"/>
      <c r="V56" s="1492"/>
      <c r="W56" s="1492"/>
      <c r="X56" s="1492"/>
      <c r="Y56" s="1492"/>
      <c r="Z56" s="1492"/>
      <c r="AA56" s="1492"/>
      <c r="AB56" s="1492"/>
      <c r="AC56" s="1492"/>
      <c r="AD56" s="1492"/>
      <c r="AE56" s="1492"/>
      <c r="AF56" s="1492"/>
      <c r="AG56" s="1492"/>
      <c r="AH56" s="1492"/>
      <c r="AI56" s="1492"/>
    </row>
    <row r="57" spans="1:35" s="1184" customFormat="1" ht="11.1" customHeight="1" x14ac:dyDescent="0.2">
      <c r="A57" s="1181"/>
      <c r="B57" s="1493"/>
      <c r="C57" s="639"/>
      <c r="D57" s="1473" t="s">
        <v>69</v>
      </c>
      <c r="E57" s="1484">
        <v>65.800000000000011</v>
      </c>
      <c r="F57" s="1469">
        <v>50.344299923488919</v>
      </c>
      <c r="G57" s="1484">
        <v>41.900000000000006</v>
      </c>
      <c r="H57" s="1469">
        <v>43.78265412748172</v>
      </c>
      <c r="I57" s="1484">
        <v>68.5</v>
      </c>
      <c r="J57" s="1469">
        <v>49.17444364680545</v>
      </c>
      <c r="K57" s="1484">
        <v>64.3</v>
      </c>
      <c r="L57" s="1469">
        <v>53.316749585406299</v>
      </c>
      <c r="M57" s="1484">
        <v>58.900000000000006</v>
      </c>
      <c r="N57" s="1470">
        <v>50.688468158347689</v>
      </c>
      <c r="O57" s="1149"/>
      <c r="P57" s="1181"/>
      <c r="S57" s="1492"/>
      <c r="T57" s="1492"/>
      <c r="U57" s="1492"/>
      <c r="V57" s="1492"/>
      <c r="W57" s="1492"/>
      <c r="X57" s="1492"/>
      <c r="Y57" s="1492"/>
      <c r="Z57" s="1492"/>
      <c r="AA57" s="1492"/>
      <c r="AB57" s="1492"/>
      <c r="AC57" s="1492"/>
      <c r="AD57" s="1492"/>
      <c r="AE57" s="1492"/>
      <c r="AF57" s="1492"/>
      <c r="AG57" s="1492"/>
      <c r="AH57" s="1492"/>
      <c r="AI57" s="1492"/>
    </row>
    <row r="58" spans="1:35" s="708" customFormat="1" ht="40.5" customHeight="1" x14ac:dyDescent="0.2">
      <c r="A58" s="724"/>
      <c r="B58" s="1493"/>
      <c r="C58" s="1972" t="s">
        <v>648</v>
      </c>
      <c r="D58" s="1973"/>
      <c r="E58" s="1973"/>
      <c r="F58" s="1973"/>
      <c r="G58" s="1973"/>
      <c r="H58" s="1973"/>
      <c r="I58" s="1973"/>
      <c r="J58" s="1973"/>
      <c r="K58" s="1973"/>
      <c r="L58" s="1973"/>
      <c r="M58" s="1973"/>
      <c r="N58" s="1973"/>
      <c r="O58" s="1973"/>
      <c r="P58" s="719"/>
      <c r="S58" s="1709"/>
      <c r="T58" s="1709"/>
      <c r="U58" s="1709"/>
      <c r="V58" s="1709"/>
      <c r="W58" s="1709"/>
      <c r="X58" s="1709"/>
      <c r="Y58" s="1709"/>
      <c r="Z58" s="1709"/>
      <c r="AA58" s="1709"/>
      <c r="AB58" s="1709"/>
      <c r="AC58" s="1709"/>
      <c r="AD58" s="1709"/>
      <c r="AE58" s="1709"/>
      <c r="AF58" s="1709"/>
      <c r="AG58" s="1709"/>
      <c r="AH58" s="1709"/>
      <c r="AI58" s="1709"/>
    </row>
    <row r="59" spans="1:35" s="1217" customFormat="1" ht="12.75" customHeight="1" x14ac:dyDescent="0.2">
      <c r="A59" s="1215"/>
      <c r="B59" s="1163"/>
      <c r="C59" s="1166" t="s">
        <v>370</v>
      </c>
      <c r="D59" s="639"/>
      <c r="E59" s="2000" t="s">
        <v>86</v>
      </c>
      <c r="F59" s="2000"/>
      <c r="G59" s="2000"/>
      <c r="H59" s="2000"/>
      <c r="I59" s="2000"/>
      <c r="J59" s="2000"/>
      <c r="K59" s="2000"/>
      <c r="L59" s="2000"/>
      <c r="M59" s="2000"/>
      <c r="N59" s="2000"/>
      <c r="O59" s="1216"/>
      <c r="P59" s="1215"/>
      <c r="S59" s="1714"/>
      <c r="T59" s="1714"/>
      <c r="U59" s="1714"/>
      <c r="V59" s="1714"/>
      <c r="W59" s="1714"/>
      <c r="X59" s="1714"/>
      <c r="Y59" s="1714"/>
      <c r="Z59" s="1714"/>
      <c r="AA59" s="1714"/>
      <c r="AB59" s="1714"/>
      <c r="AC59" s="1714"/>
      <c r="AD59" s="1714"/>
      <c r="AE59" s="1714"/>
      <c r="AF59" s="1714"/>
      <c r="AG59" s="1714"/>
      <c r="AH59" s="1714"/>
      <c r="AI59" s="1714"/>
    </row>
    <row r="60" spans="1:35" ht="13.5" customHeight="1" x14ac:dyDescent="0.2">
      <c r="A60" s="1137"/>
      <c r="B60" s="1218">
        <v>8</v>
      </c>
      <c r="C60" s="1974">
        <v>44317</v>
      </c>
      <c r="D60" s="1974"/>
      <c r="E60" s="1133"/>
      <c r="F60" s="1133"/>
      <c r="G60" s="1133"/>
      <c r="H60" s="1133"/>
      <c r="I60" s="1133"/>
      <c r="J60" s="1133"/>
      <c r="K60" s="1133"/>
      <c r="L60" s="1133"/>
      <c r="M60" s="1133"/>
      <c r="N60" s="1133"/>
      <c r="O60" s="1198"/>
      <c r="P60" s="1137"/>
    </row>
  </sheetData>
  <mergeCells count="171">
    <mergeCell ref="C8:D8"/>
    <mergeCell ref="E8:F8"/>
    <mergeCell ref="G8:H8"/>
    <mergeCell ref="I8:J8"/>
    <mergeCell ref="K8:L8"/>
    <mergeCell ref="M8:N8"/>
    <mergeCell ref="I1:N1"/>
    <mergeCell ref="M3:N3"/>
    <mergeCell ref="C4:N4"/>
    <mergeCell ref="C5:D6"/>
    <mergeCell ref="E6:L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C33:D33"/>
    <mergeCell ref="E33:F33"/>
    <mergeCell ref="G33:H33"/>
    <mergeCell ref="I33:J33"/>
    <mergeCell ref="K33:L33"/>
    <mergeCell ref="E30:F30"/>
    <mergeCell ref="G30:H30"/>
    <mergeCell ref="I30:J30"/>
    <mergeCell ref="K30:L30"/>
    <mergeCell ref="M33:N33"/>
    <mergeCell ref="E34:F34"/>
    <mergeCell ref="G34:H34"/>
    <mergeCell ref="I34:J34"/>
    <mergeCell ref="K34:L34"/>
    <mergeCell ref="M34:N34"/>
    <mergeCell ref="E32:F32"/>
    <mergeCell ref="G32:H32"/>
    <mergeCell ref="I32:J32"/>
    <mergeCell ref="K32:L32"/>
    <mergeCell ref="M32:N32"/>
    <mergeCell ref="E35:F35"/>
    <mergeCell ref="G35:H35"/>
    <mergeCell ref="I35:J35"/>
    <mergeCell ref="K35:L35"/>
    <mergeCell ref="M35:N35"/>
    <mergeCell ref="E36:F36"/>
    <mergeCell ref="G36:H36"/>
    <mergeCell ref="I36:J36"/>
    <mergeCell ref="K36:L36"/>
    <mergeCell ref="M36:N36"/>
    <mergeCell ref="C43:D43"/>
    <mergeCell ref="C58:O58"/>
    <mergeCell ref="E59:N59"/>
    <mergeCell ref="C60:D60"/>
    <mergeCell ref="M37:N37"/>
    <mergeCell ref="C38:N38"/>
    <mergeCell ref="C39:D40"/>
    <mergeCell ref="E40:L40"/>
    <mergeCell ref="E41:F41"/>
    <mergeCell ref="G41:H41"/>
    <mergeCell ref="I41:J41"/>
    <mergeCell ref="K41:L41"/>
    <mergeCell ref="M41:N41"/>
  </mergeCells>
  <conditionalFormatting sqref="E41:N41 E7:N7">
    <cfRule type="cellIs" dxfId="8857"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AG63"/>
  <sheetViews>
    <sheetView zoomScaleNormal="100" workbookViewId="0"/>
  </sheetViews>
  <sheetFormatPr defaultColWidth="9.28515625" defaultRowHeight="12.75" x14ac:dyDescent="0.2"/>
  <cols>
    <col min="1" max="1" width="1" style="97" customWidth="1"/>
    <col min="2" max="2" width="2.5703125" style="97" customWidth="1"/>
    <col min="3" max="3" width="1" style="97" customWidth="1"/>
    <col min="4" max="4" width="24.7109375" style="97" customWidth="1"/>
    <col min="5" max="17" width="5.42578125" style="97" customWidth="1"/>
    <col min="18" max="18" width="2.5703125" style="97" customWidth="1"/>
    <col min="19" max="19" width="1" style="97" customWidth="1"/>
    <col min="20" max="29" width="9.28515625" style="1715"/>
    <col min="30" max="16384" width="9.28515625" style="97"/>
  </cols>
  <sheetData>
    <row r="1" spans="1:33" ht="13.5" customHeight="1" x14ac:dyDescent="0.2">
      <c r="A1" s="96"/>
      <c r="B1" s="2025" t="s">
        <v>371</v>
      </c>
      <c r="C1" s="2025"/>
      <c r="D1" s="2025"/>
      <c r="E1" s="98"/>
      <c r="F1" s="98"/>
      <c r="G1" s="98"/>
      <c r="H1" s="98"/>
      <c r="I1" s="98"/>
      <c r="J1" s="98"/>
      <c r="K1" s="98"/>
      <c r="L1" s="98"/>
      <c r="M1" s="98"/>
      <c r="N1" s="98"/>
      <c r="O1" s="98"/>
      <c r="P1" s="98"/>
      <c r="Q1" s="98"/>
      <c r="R1" s="98"/>
      <c r="S1" s="96"/>
    </row>
    <row r="2" spans="1:33" ht="6" customHeight="1" x14ac:dyDescent="0.2">
      <c r="A2" s="96"/>
      <c r="B2" s="501"/>
      <c r="C2" s="501"/>
      <c r="D2" s="501"/>
      <c r="E2" s="176"/>
      <c r="F2" s="176"/>
      <c r="G2" s="176"/>
      <c r="H2" s="176"/>
      <c r="I2" s="176"/>
      <c r="J2" s="176"/>
      <c r="K2" s="176"/>
      <c r="L2" s="176"/>
      <c r="M2" s="176"/>
      <c r="N2" s="176"/>
      <c r="O2" s="176"/>
      <c r="P2" s="176"/>
      <c r="Q2" s="176"/>
      <c r="R2" s="177"/>
      <c r="S2" s="98"/>
    </row>
    <row r="3" spans="1:33" ht="10.5" customHeight="1" thickBot="1" x14ac:dyDescent="0.25">
      <c r="A3" s="96"/>
      <c r="B3" s="98"/>
      <c r="C3" s="98"/>
      <c r="D3" s="98"/>
      <c r="E3" s="475"/>
      <c r="F3" s="475"/>
      <c r="G3" s="98"/>
      <c r="H3" s="98"/>
      <c r="I3" s="98"/>
      <c r="J3" s="98"/>
      <c r="K3" s="98"/>
      <c r="L3" s="98"/>
      <c r="M3" s="98"/>
      <c r="N3" s="98"/>
      <c r="O3" s="98"/>
      <c r="P3" s="475"/>
      <c r="Q3" s="475" t="s">
        <v>68</v>
      </c>
      <c r="R3" s="178"/>
      <c r="S3" s="98"/>
    </row>
    <row r="4" spans="1:33" ht="13.5" customHeight="1" thickBot="1" x14ac:dyDescent="0.25">
      <c r="A4" s="96"/>
      <c r="B4" s="98"/>
      <c r="C4" s="306" t="s">
        <v>486</v>
      </c>
      <c r="D4" s="310"/>
      <c r="E4" s="311"/>
      <c r="F4" s="311"/>
      <c r="G4" s="311"/>
      <c r="H4" s="311"/>
      <c r="I4" s="311"/>
      <c r="J4" s="311"/>
      <c r="K4" s="311"/>
      <c r="L4" s="311"/>
      <c r="M4" s="311"/>
      <c r="N4" s="311"/>
      <c r="O4" s="311"/>
      <c r="P4" s="311"/>
      <c r="Q4" s="312"/>
      <c r="R4" s="178"/>
      <c r="S4" s="98"/>
    </row>
    <row r="5" spans="1:33" ht="12" customHeight="1" x14ac:dyDescent="0.2">
      <c r="A5" s="96"/>
      <c r="B5" s="98"/>
      <c r="C5" s="771" t="s">
        <v>76</v>
      </c>
      <c r="D5" s="771"/>
      <c r="E5" s="139"/>
      <c r="F5" s="139"/>
      <c r="G5" s="139"/>
      <c r="H5" s="139"/>
      <c r="I5" s="139"/>
      <c r="J5" s="139"/>
      <c r="K5" s="139"/>
      <c r="L5" s="139"/>
      <c r="M5" s="139"/>
      <c r="N5" s="139"/>
      <c r="O5" s="139"/>
      <c r="P5" s="139"/>
      <c r="Q5" s="139"/>
      <c r="R5" s="178"/>
      <c r="S5" s="98"/>
    </row>
    <row r="6" spans="1:33" s="58" customFormat="1" ht="13.5" customHeight="1" x14ac:dyDescent="0.2">
      <c r="A6" s="123"/>
      <c r="B6" s="132"/>
      <c r="C6" s="2022" t="s">
        <v>123</v>
      </c>
      <c r="D6" s="2023"/>
      <c r="E6" s="2023"/>
      <c r="F6" s="2023"/>
      <c r="G6" s="2023"/>
      <c r="H6" s="2023"/>
      <c r="I6" s="2023"/>
      <c r="J6" s="2023"/>
      <c r="K6" s="2023"/>
      <c r="L6" s="2023"/>
      <c r="M6" s="2023"/>
      <c r="N6" s="2023"/>
      <c r="O6" s="2023"/>
      <c r="P6" s="2023"/>
      <c r="Q6" s="2024"/>
      <c r="R6" s="178"/>
      <c r="S6" s="2"/>
      <c r="T6" s="44"/>
      <c r="U6" s="44"/>
      <c r="V6" s="44"/>
      <c r="W6" s="44"/>
      <c r="X6" s="44"/>
      <c r="Y6" s="44"/>
      <c r="Z6" s="44"/>
      <c r="AA6" s="44"/>
      <c r="AB6" s="44"/>
      <c r="AC6" s="44"/>
    </row>
    <row r="7" spans="1:33" s="58" customFormat="1" ht="3.75" customHeight="1" x14ac:dyDescent="0.2">
      <c r="A7" s="123"/>
      <c r="B7" s="132"/>
      <c r="C7" s="772"/>
      <c r="D7" s="772"/>
      <c r="E7" s="773"/>
      <c r="F7" s="773"/>
      <c r="G7" s="773"/>
      <c r="H7" s="773"/>
      <c r="I7" s="773"/>
      <c r="J7" s="773"/>
      <c r="K7" s="773"/>
      <c r="L7" s="773"/>
      <c r="M7" s="773"/>
      <c r="N7" s="773"/>
      <c r="O7" s="773"/>
      <c r="P7" s="773"/>
      <c r="Q7" s="773"/>
      <c r="R7" s="178"/>
      <c r="S7" s="2"/>
      <c r="T7" s="44"/>
      <c r="U7" s="44"/>
      <c r="V7" s="44"/>
      <c r="W7" s="44"/>
      <c r="X7" s="44"/>
      <c r="Y7" s="44"/>
      <c r="Z7" s="44"/>
      <c r="AA7" s="44"/>
      <c r="AB7" s="44"/>
      <c r="AC7" s="44"/>
    </row>
    <row r="8" spans="1:33" s="58" customFormat="1" ht="13.5" customHeight="1" x14ac:dyDescent="0.2">
      <c r="A8" s="123"/>
      <c r="B8" s="132"/>
      <c r="C8" s="773"/>
      <c r="D8" s="773"/>
      <c r="E8" s="1099" t="s">
        <v>33</v>
      </c>
      <c r="F8" s="1083"/>
      <c r="G8" s="1083" t="s">
        <v>33</v>
      </c>
      <c r="H8" s="1083" t="s">
        <v>33</v>
      </c>
      <c r="I8" s="1083" t="s">
        <v>734</v>
      </c>
      <c r="J8" s="1083" t="s">
        <v>33</v>
      </c>
      <c r="K8" s="1083" t="s">
        <v>33</v>
      </c>
      <c r="L8" s="1083" t="s">
        <v>33</v>
      </c>
      <c r="M8" s="1083" t="s">
        <v>33</v>
      </c>
      <c r="N8" s="1100" t="s">
        <v>33</v>
      </c>
      <c r="O8" s="1083" t="s">
        <v>735</v>
      </c>
      <c r="P8" s="1083" t="s">
        <v>33</v>
      </c>
      <c r="Q8" s="1083" t="s">
        <v>33</v>
      </c>
      <c r="R8" s="178"/>
      <c r="S8" s="2"/>
      <c r="T8" s="1716"/>
      <c r="U8" s="1527"/>
      <c r="V8" s="1717"/>
      <c r="W8" s="1717"/>
      <c r="X8" s="1717"/>
      <c r="Y8" s="44"/>
      <c r="Z8" s="44"/>
      <c r="AA8" s="44"/>
      <c r="AB8" s="44"/>
      <c r="AC8" s="44"/>
    </row>
    <row r="9" spans="1:33" ht="12.75" customHeight="1" x14ac:dyDescent="0.2">
      <c r="A9" s="96"/>
      <c r="B9" s="98"/>
      <c r="C9" s="2013"/>
      <c r="D9" s="2013"/>
      <c r="E9" s="604" t="s">
        <v>99</v>
      </c>
      <c r="F9" s="604" t="s">
        <v>98</v>
      </c>
      <c r="G9" s="604" t="s">
        <v>97</v>
      </c>
      <c r="H9" s="604" t="s">
        <v>96</v>
      </c>
      <c r="I9" s="604" t="s">
        <v>95</v>
      </c>
      <c r="J9" s="604" t="s">
        <v>94</v>
      </c>
      <c r="K9" s="604" t="s">
        <v>93</v>
      </c>
      <c r="L9" s="604" t="s">
        <v>92</v>
      </c>
      <c r="M9" s="604" t="s">
        <v>473</v>
      </c>
      <c r="N9" s="1038" t="s">
        <v>91</v>
      </c>
      <c r="O9" s="1038" t="s">
        <v>474</v>
      </c>
      <c r="P9" s="604" t="s">
        <v>100</v>
      </c>
      <c r="Q9" s="1038" t="s">
        <v>99</v>
      </c>
      <c r="R9" s="178"/>
      <c r="S9" s="98"/>
      <c r="T9" s="44"/>
      <c r="U9" s="1718"/>
    </row>
    <row r="10" spans="1:33" ht="3.75" customHeight="1" x14ac:dyDescent="0.2">
      <c r="A10" s="96"/>
      <c r="B10" s="98"/>
      <c r="C10" s="731"/>
      <c r="D10" s="731"/>
      <c r="E10" s="728"/>
      <c r="F10" s="728"/>
      <c r="G10" s="728"/>
      <c r="H10" s="728"/>
      <c r="I10" s="728"/>
      <c r="J10" s="728"/>
      <c r="K10" s="728"/>
      <c r="L10" s="728"/>
      <c r="M10" s="728"/>
      <c r="N10" s="728"/>
      <c r="O10" s="728"/>
      <c r="P10" s="728"/>
      <c r="Q10" s="728"/>
      <c r="R10" s="178"/>
      <c r="S10" s="98"/>
      <c r="T10" s="1719"/>
    </row>
    <row r="11" spans="1:33" ht="13.5" customHeight="1" x14ac:dyDescent="0.2">
      <c r="A11" s="96"/>
      <c r="B11" s="98"/>
      <c r="C11" s="2016" t="s">
        <v>359</v>
      </c>
      <c r="D11" s="2017"/>
      <c r="E11" s="729"/>
      <c r="F11" s="729"/>
      <c r="G11" s="729"/>
      <c r="H11" s="729"/>
      <c r="I11" s="729"/>
      <c r="J11" s="729"/>
      <c r="K11" s="729"/>
      <c r="L11" s="729"/>
      <c r="M11" s="729"/>
      <c r="N11" s="729"/>
      <c r="O11" s="729"/>
      <c r="P11" s="729"/>
      <c r="Q11" s="729"/>
      <c r="R11" s="178"/>
      <c r="S11" s="98"/>
      <c r="U11" s="1720"/>
    </row>
    <row r="12" spans="1:33" s="131" customFormat="1" ht="13.5" customHeight="1" x14ac:dyDescent="0.2">
      <c r="A12" s="123"/>
      <c r="B12" s="132"/>
      <c r="D12" s="776" t="s">
        <v>66</v>
      </c>
      <c r="E12" s="732">
        <v>117</v>
      </c>
      <c r="F12" s="732">
        <v>186</v>
      </c>
      <c r="G12" s="732">
        <v>170</v>
      </c>
      <c r="H12" s="732">
        <v>184</v>
      </c>
      <c r="I12" s="732">
        <v>196</v>
      </c>
      <c r="J12" s="732">
        <v>229</v>
      </c>
      <c r="K12" s="732">
        <v>219</v>
      </c>
      <c r="L12" s="732">
        <v>234</v>
      </c>
      <c r="M12" s="732">
        <v>270</v>
      </c>
      <c r="N12" s="732">
        <v>260</v>
      </c>
      <c r="O12" s="732">
        <v>351</v>
      </c>
      <c r="P12" s="732">
        <v>386</v>
      </c>
      <c r="Q12" s="732">
        <v>334</v>
      </c>
      <c r="R12" s="178"/>
      <c r="S12" s="98"/>
      <c r="T12" s="1721"/>
      <c r="U12" s="1721"/>
      <c r="V12" s="1721"/>
      <c r="W12" s="1721"/>
      <c r="X12" s="1721"/>
      <c r="Y12" s="1721"/>
      <c r="Z12" s="1721"/>
      <c r="AA12" s="1721"/>
      <c r="AB12" s="1721"/>
      <c r="AC12" s="1721"/>
    </row>
    <row r="13" spans="1:33" s="120" customFormat="1" ht="18.75" customHeight="1" x14ac:dyDescent="0.2">
      <c r="A13" s="123"/>
      <c r="B13" s="132"/>
      <c r="C13" s="500"/>
      <c r="D13" s="179"/>
      <c r="E13" s="125"/>
      <c r="F13" s="125"/>
      <c r="G13" s="125"/>
      <c r="H13" s="125"/>
      <c r="I13" s="125"/>
      <c r="J13" s="125"/>
      <c r="K13" s="125"/>
      <c r="L13" s="125"/>
      <c r="M13" s="125"/>
      <c r="N13" s="125"/>
      <c r="O13" s="125"/>
      <c r="P13" s="125"/>
      <c r="Q13" s="125"/>
      <c r="R13" s="178"/>
      <c r="S13" s="98"/>
      <c r="T13" s="1722"/>
      <c r="U13" s="1722"/>
      <c r="V13" s="1722"/>
      <c r="W13" s="1722"/>
      <c r="X13" s="1722"/>
      <c r="Y13" s="1722"/>
      <c r="Z13" s="1722"/>
      <c r="AA13" s="1722"/>
      <c r="AB13" s="1722"/>
      <c r="AC13" s="1722"/>
    </row>
    <row r="14" spans="1:33" s="120" customFormat="1" ht="13.5" customHeight="1" x14ac:dyDescent="0.2">
      <c r="A14" s="123"/>
      <c r="B14" s="132"/>
      <c r="C14" s="2016" t="s">
        <v>138</v>
      </c>
      <c r="D14" s="2017"/>
      <c r="E14" s="125"/>
      <c r="F14" s="125"/>
      <c r="G14" s="125"/>
      <c r="H14" s="125"/>
      <c r="I14" s="125"/>
      <c r="J14" s="125"/>
      <c r="K14" s="125"/>
      <c r="L14" s="125"/>
      <c r="M14" s="125"/>
      <c r="N14" s="125"/>
      <c r="O14" s="125"/>
      <c r="P14" s="125"/>
      <c r="Q14" s="125"/>
      <c r="R14" s="178"/>
      <c r="S14" s="98"/>
      <c r="T14" s="1722"/>
      <c r="U14" s="1723"/>
      <c r="V14" s="1723"/>
      <c r="W14" s="1723"/>
      <c r="X14" s="1722"/>
      <c r="Y14" s="1722"/>
      <c r="Z14" s="1722"/>
      <c r="AA14" s="1722"/>
      <c r="AB14" s="1722"/>
      <c r="AC14" s="1722"/>
    </row>
    <row r="15" spans="1:33" s="127" customFormat="1" ht="13.5" customHeight="1" x14ac:dyDescent="0.2">
      <c r="A15" s="123"/>
      <c r="B15" s="132"/>
      <c r="D15" s="776" t="s">
        <v>66</v>
      </c>
      <c r="E15" s="765">
        <v>1812</v>
      </c>
      <c r="F15" s="765">
        <v>2553</v>
      </c>
      <c r="G15" s="765">
        <v>2602</v>
      </c>
      <c r="H15" s="765">
        <v>3132</v>
      </c>
      <c r="I15" s="765">
        <v>6162</v>
      </c>
      <c r="J15" s="765">
        <v>7822</v>
      </c>
      <c r="K15" s="765">
        <v>7683</v>
      </c>
      <c r="L15" s="765">
        <v>5576</v>
      </c>
      <c r="M15" s="765">
        <v>5701</v>
      </c>
      <c r="N15" s="765">
        <v>4748</v>
      </c>
      <c r="O15" s="765">
        <v>8933</v>
      </c>
      <c r="P15" s="765">
        <v>10144</v>
      </c>
      <c r="Q15" s="765">
        <v>15556</v>
      </c>
      <c r="R15" s="181"/>
      <c r="S15" s="121"/>
      <c r="T15" s="1724"/>
      <c r="U15" s="1725"/>
      <c r="V15" s="1723"/>
      <c r="W15" s="1726"/>
      <c r="X15" s="1727"/>
      <c r="Y15" s="1727"/>
      <c r="Z15" s="1727"/>
      <c r="AA15" s="1727"/>
      <c r="AB15" s="1727"/>
      <c r="AC15" s="1727"/>
      <c r="AD15" s="1228"/>
      <c r="AE15" s="1228"/>
      <c r="AF15" s="1228"/>
      <c r="AG15" s="1228"/>
    </row>
    <row r="16" spans="1:33" s="102" customFormat="1" ht="26.25" customHeight="1" x14ac:dyDescent="0.2">
      <c r="A16" s="794"/>
      <c r="B16" s="101"/>
      <c r="C16" s="795"/>
      <c r="D16" s="796" t="s">
        <v>757</v>
      </c>
      <c r="E16" s="797">
        <v>501</v>
      </c>
      <c r="F16" s="797">
        <v>707</v>
      </c>
      <c r="G16" s="797">
        <v>513</v>
      </c>
      <c r="H16" s="797">
        <v>798</v>
      </c>
      <c r="I16" s="797">
        <v>2393</v>
      </c>
      <c r="J16" s="797">
        <v>3437</v>
      </c>
      <c r="K16" s="797">
        <v>2779</v>
      </c>
      <c r="L16" s="797">
        <v>1719</v>
      </c>
      <c r="M16" s="797">
        <v>1711</v>
      </c>
      <c r="N16" s="797">
        <v>1498</v>
      </c>
      <c r="O16" s="797">
        <v>3360</v>
      </c>
      <c r="P16" s="797">
        <v>4386</v>
      </c>
      <c r="Q16" s="797">
        <v>10604</v>
      </c>
      <c r="R16" s="792"/>
      <c r="S16" s="101"/>
      <c r="T16" s="1728"/>
      <c r="U16" s="1729"/>
      <c r="V16" s="1723"/>
      <c r="W16" s="1729"/>
      <c r="X16" s="1728"/>
      <c r="Y16" s="1728"/>
      <c r="Z16" s="1728"/>
      <c r="AA16" s="1728"/>
      <c r="AB16" s="1728"/>
      <c r="AC16" s="1728"/>
    </row>
    <row r="17" spans="1:29" s="120" customFormat="1" ht="18.75" customHeight="1" x14ac:dyDescent="0.2">
      <c r="A17" s="123"/>
      <c r="B17" s="119"/>
      <c r="C17" s="500" t="s">
        <v>222</v>
      </c>
      <c r="D17" s="798" t="s">
        <v>758</v>
      </c>
      <c r="E17" s="785">
        <v>1311</v>
      </c>
      <c r="F17" s="785">
        <v>1846</v>
      </c>
      <c r="G17" s="785">
        <v>2089</v>
      </c>
      <c r="H17" s="785">
        <v>2334</v>
      </c>
      <c r="I17" s="785">
        <v>3769</v>
      </c>
      <c r="J17" s="785">
        <v>4385</v>
      </c>
      <c r="K17" s="785">
        <v>4904</v>
      </c>
      <c r="L17" s="785">
        <v>3857</v>
      </c>
      <c r="M17" s="785">
        <v>3990</v>
      </c>
      <c r="N17" s="785">
        <v>3250</v>
      </c>
      <c r="O17" s="785">
        <v>5573</v>
      </c>
      <c r="P17" s="785">
        <v>5758</v>
      </c>
      <c r="Q17" s="785">
        <v>4952</v>
      </c>
      <c r="R17" s="178"/>
      <c r="S17" s="98"/>
      <c r="T17" s="1722"/>
      <c r="U17" s="1730"/>
      <c r="V17" s="1727"/>
      <c r="W17" s="1727"/>
      <c r="X17" s="1722"/>
      <c r="Y17" s="1722"/>
      <c r="Z17" s="1722"/>
      <c r="AA17" s="1722"/>
      <c r="AB17" s="1722"/>
      <c r="AC17" s="1722"/>
    </row>
    <row r="18" spans="1:29" s="120" customFormat="1" x14ac:dyDescent="0.2">
      <c r="A18" s="123"/>
      <c r="B18" s="119"/>
      <c r="C18" s="500"/>
      <c r="D18" s="1035"/>
      <c r="E18" s="1035"/>
      <c r="F18" s="1035"/>
      <c r="G18" s="1035"/>
      <c r="H18" s="1035"/>
      <c r="I18" s="1035"/>
      <c r="J18" s="1035"/>
      <c r="K18" s="1035"/>
      <c r="L18" s="1035"/>
      <c r="M18" s="1035"/>
      <c r="N18" s="1035"/>
      <c r="O18" s="1035"/>
      <c r="P18" s="1035"/>
      <c r="Q18" s="1035"/>
      <c r="R18" s="178"/>
      <c r="S18" s="98"/>
      <c r="T18" s="1722"/>
      <c r="U18" s="1722"/>
      <c r="V18" s="1722"/>
      <c r="W18" s="1722"/>
      <c r="X18" s="1722"/>
      <c r="Y18" s="1722"/>
      <c r="Z18" s="1722"/>
      <c r="AA18" s="1722"/>
      <c r="AB18" s="1722"/>
      <c r="AC18" s="1722"/>
    </row>
    <row r="19" spans="1:29" s="120" customFormat="1" ht="13.5" customHeight="1" x14ac:dyDescent="0.2">
      <c r="A19" s="123"/>
      <c r="B19" s="119"/>
      <c r="C19" s="500"/>
      <c r="D19" s="182"/>
      <c r="E19" s="115"/>
      <c r="F19" s="115"/>
      <c r="G19" s="115"/>
      <c r="H19" s="115"/>
      <c r="I19" s="115"/>
      <c r="J19" s="115"/>
      <c r="K19" s="115"/>
      <c r="L19" s="115"/>
      <c r="M19" s="115"/>
      <c r="N19" s="115"/>
      <c r="O19" s="115"/>
      <c r="P19" s="115"/>
      <c r="Q19" s="115"/>
      <c r="R19" s="178"/>
      <c r="S19" s="98"/>
      <c r="T19" s="1722"/>
      <c r="U19" s="1731"/>
      <c r="V19" s="1722"/>
      <c r="W19" s="1722"/>
      <c r="X19" s="1722"/>
      <c r="Y19" s="1722"/>
      <c r="Z19" s="1722"/>
      <c r="AA19" s="1722"/>
      <c r="AB19" s="1722"/>
      <c r="AC19" s="1722"/>
    </row>
    <row r="20" spans="1:29" s="120" customFormat="1" ht="13.5" customHeight="1" x14ac:dyDescent="0.2">
      <c r="A20" s="123"/>
      <c r="B20" s="119"/>
      <c r="C20" s="500"/>
      <c r="D20" s="387"/>
      <c r="E20" s="126"/>
      <c r="F20" s="126"/>
      <c r="G20" s="126"/>
      <c r="H20" s="126"/>
      <c r="I20" s="126"/>
      <c r="J20" s="126"/>
      <c r="K20" s="126"/>
      <c r="L20" s="126"/>
      <c r="M20" s="126"/>
      <c r="N20" s="126"/>
      <c r="O20" s="126"/>
      <c r="P20" s="126"/>
      <c r="Q20" s="126"/>
      <c r="R20" s="178"/>
      <c r="S20" s="98"/>
      <c r="T20" s="1722"/>
      <c r="U20" s="1722"/>
      <c r="V20" s="1722"/>
      <c r="W20" s="1722"/>
      <c r="X20" s="1722"/>
      <c r="Y20" s="1722"/>
      <c r="Z20" s="1722"/>
      <c r="AA20" s="1722"/>
      <c r="AB20" s="1722"/>
      <c r="AC20" s="1722"/>
    </row>
    <row r="21" spans="1:29" s="120" customFormat="1" ht="13.5" customHeight="1" x14ac:dyDescent="0.2">
      <c r="A21" s="123"/>
      <c r="B21" s="119"/>
      <c r="C21" s="500"/>
      <c r="D21" s="387"/>
      <c r="E21" s="126"/>
      <c r="F21" s="126"/>
      <c r="G21" s="126"/>
      <c r="H21" s="126"/>
      <c r="I21" s="126"/>
      <c r="J21" s="126"/>
      <c r="K21" s="126"/>
      <c r="L21" s="126"/>
      <c r="M21" s="126"/>
      <c r="N21" s="126"/>
      <c r="O21" s="126"/>
      <c r="P21" s="126"/>
      <c r="Q21" s="126"/>
      <c r="R21" s="178"/>
      <c r="S21" s="98"/>
      <c r="T21" s="1722"/>
      <c r="U21" s="1722"/>
      <c r="V21" s="1722"/>
      <c r="W21" s="1722"/>
      <c r="X21" s="1722"/>
      <c r="Y21" s="1722"/>
      <c r="Z21" s="1722"/>
      <c r="AA21" s="1722"/>
      <c r="AB21" s="1722"/>
      <c r="AC21" s="1722"/>
    </row>
    <row r="22" spans="1:29" s="120" customFormat="1" ht="13.5" customHeight="1" x14ac:dyDescent="0.2">
      <c r="A22" s="118"/>
      <c r="B22" s="119"/>
      <c r="C22" s="500"/>
      <c r="D22" s="387"/>
      <c r="E22" s="126"/>
      <c r="F22" s="126"/>
      <c r="G22" s="126"/>
      <c r="H22" s="126"/>
      <c r="I22" s="126"/>
      <c r="J22" s="126"/>
      <c r="K22" s="126"/>
      <c r="L22" s="126"/>
      <c r="M22" s="126"/>
      <c r="N22" s="126"/>
      <c r="O22" s="126"/>
      <c r="P22" s="126"/>
      <c r="Q22" s="126"/>
      <c r="R22" s="178"/>
      <c r="S22" s="98"/>
      <c r="T22" s="1722"/>
      <c r="U22" s="1722"/>
      <c r="V22" s="1722"/>
      <c r="W22" s="1722"/>
      <c r="X22" s="1722"/>
      <c r="Y22" s="1722"/>
      <c r="Z22" s="1722"/>
      <c r="AA22" s="1722"/>
      <c r="AB22" s="1722"/>
      <c r="AC22" s="1722"/>
    </row>
    <row r="23" spans="1:29" s="120" customFormat="1" ht="13.5" customHeight="1" x14ac:dyDescent="0.2">
      <c r="A23" s="118"/>
      <c r="B23" s="119"/>
      <c r="C23" s="500"/>
      <c r="D23" s="387"/>
      <c r="E23" s="126"/>
      <c r="F23" s="126"/>
      <c r="G23" s="126"/>
      <c r="H23" s="126"/>
      <c r="I23" s="126"/>
      <c r="J23" s="126"/>
      <c r="K23" s="126"/>
      <c r="L23" s="126"/>
      <c r="M23" s="126"/>
      <c r="N23" s="126"/>
      <c r="O23" s="126"/>
      <c r="P23" s="126"/>
      <c r="Q23" s="126"/>
      <c r="R23" s="178"/>
      <c r="S23" s="98"/>
      <c r="T23" s="1722"/>
      <c r="U23" s="1722"/>
      <c r="V23" s="1722"/>
      <c r="W23" s="1722"/>
      <c r="X23" s="1722"/>
      <c r="Y23" s="1722"/>
      <c r="Z23" s="1722"/>
      <c r="AA23" s="1722"/>
      <c r="AB23" s="1722"/>
      <c r="AC23" s="1722"/>
    </row>
    <row r="24" spans="1:29" s="120" customFormat="1" ht="13.5" customHeight="1" x14ac:dyDescent="0.2">
      <c r="A24" s="118"/>
      <c r="B24" s="119"/>
      <c r="C24" s="500"/>
      <c r="D24" s="387"/>
      <c r="E24" s="126"/>
      <c r="F24" s="126"/>
      <c r="G24" s="126"/>
      <c r="H24" s="126"/>
      <c r="I24" s="126"/>
      <c r="J24" s="126"/>
      <c r="K24" s="126"/>
      <c r="L24" s="126"/>
      <c r="M24" s="126"/>
      <c r="N24" s="126"/>
      <c r="O24" s="126"/>
      <c r="P24" s="126"/>
      <c r="Q24" s="126"/>
      <c r="R24" s="178"/>
      <c r="S24" s="98"/>
      <c r="T24" s="1722"/>
      <c r="U24" s="1722"/>
      <c r="V24" s="1722"/>
      <c r="W24" s="1722"/>
      <c r="X24" s="1722"/>
      <c r="Y24" s="1722"/>
      <c r="Z24" s="1722"/>
      <c r="AA24" s="1722"/>
      <c r="AB24" s="1722"/>
      <c r="AC24" s="1722"/>
    </row>
    <row r="25" spans="1:29" s="120" customFormat="1" ht="13.5" customHeight="1" x14ac:dyDescent="0.2">
      <c r="A25" s="118"/>
      <c r="B25" s="119"/>
      <c r="C25" s="500"/>
      <c r="D25" s="387"/>
      <c r="E25" s="126"/>
      <c r="F25" s="126"/>
      <c r="G25" s="126"/>
      <c r="H25" s="126"/>
      <c r="I25" s="126"/>
      <c r="J25" s="126"/>
      <c r="K25" s="126"/>
      <c r="L25" s="126"/>
      <c r="M25" s="126"/>
      <c r="N25" s="126"/>
      <c r="O25" s="126"/>
      <c r="P25" s="126"/>
      <c r="Q25" s="126"/>
      <c r="R25" s="178"/>
      <c r="S25" s="98"/>
      <c r="T25" s="1722"/>
      <c r="U25" s="1722"/>
      <c r="V25" s="1722"/>
      <c r="W25" s="1722"/>
      <c r="X25" s="1722"/>
      <c r="Y25" s="1722"/>
      <c r="Z25" s="1722"/>
      <c r="AA25" s="1722"/>
      <c r="AB25" s="1722"/>
      <c r="AC25" s="1722"/>
    </row>
    <row r="26" spans="1:29" s="127" customFormat="1" ht="13.5" customHeight="1" x14ac:dyDescent="0.2">
      <c r="A26" s="128"/>
      <c r="B26" s="129"/>
      <c r="C26" s="388"/>
      <c r="D26" s="180"/>
      <c r="E26" s="130"/>
      <c r="F26" s="130"/>
      <c r="G26" s="130"/>
      <c r="H26" s="130"/>
      <c r="I26" s="130"/>
      <c r="J26" s="130"/>
      <c r="K26" s="130"/>
      <c r="L26" s="130"/>
      <c r="M26" s="130"/>
      <c r="N26" s="130"/>
      <c r="O26" s="130"/>
      <c r="P26" s="130"/>
      <c r="Q26" s="130"/>
      <c r="R26" s="181"/>
      <c r="S26" s="121"/>
      <c r="T26" s="1724"/>
      <c r="U26" s="1724"/>
      <c r="V26" s="1724"/>
      <c r="W26" s="1724"/>
      <c r="X26" s="1724"/>
      <c r="Y26" s="1724"/>
      <c r="Z26" s="1724"/>
      <c r="AA26" s="1724"/>
      <c r="AB26" s="1724"/>
      <c r="AC26" s="1724"/>
    </row>
    <row r="27" spans="1:29" ht="13.5" customHeight="1" x14ac:dyDescent="0.2">
      <c r="A27" s="96"/>
      <c r="B27" s="98"/>
      <c r="C27" s="500"/>
      <c r="D27" s="99"/>
      <c r="E27" s="126"/>
      <c r="F27" s="126"/>
      <c r="G27" s="126"/>
      <c r="H27" s="126"/>
      <c r="I27" s="126"/>
      <c r="J27" s="126"/>
      <c r="K27" s="126"/>
      <c r="L27" s="126"/>
      <c r="M27" s="126"/>
      <c r="N27" s="126"/>
      <c r="O27" s="126"/>
      <c r="P27" s="126"/>
      <c r="Q27" s="126"/>
      <c r="R27" s="178"/>
      <c r="S27" s="98"/>
    </row>
    <row r="28" spans="1:29" s="120" customFormat="1" ht="13.5" customHeight="1" x14ac:dyDescent="0.2">
      <c r="A28" s="118"/>
      <c r="B28" s="119"/>
      <c r="C28" s="500"/>
      <c r="D28" s="99"/>
      <c r="E28" s="126"/>
      <c r="F28" s="126"/>
      <c r="G28" s="126"/>
      <c r="H28" s="126"/>
      <c r="I28" s="126"/>
      <c r="J28" s="126"/>
      <c r="K28" s="126"/>
      <c r="L28" s="126"/>
      <c r="M28" s="126"/>
      <c r="N28" s="126"/>
      <c r="O28" s="126"/>
      <c r="P28" s="126"/>
      <c r="Q28" s="126"/>
      <c r="R28" s="178"/>
      <c r="S28" s="98"/>
      <c r="T28" s="1722"/>
      <c r="U28" s="1722"/>
      <c r="V28" s="1722"/>
      <c r="W28" s="1722"/>
      <c r="X28" s="1722"/>
      <c r="Y28" s="1722"/>
      <c r="Z28" s="1722"/>
      <c r="AA28" s="1722"/>
      <c r="AB28" s="1722"/>
      <c r="AC28" s="1722"/>
    </row>
    <row r="29" spans="1:29" s="120" customFormat="1" ht="13.5" customHeight="1" x14ac:dyDescent="0.2">
      <c r="A29" s="118"/>
      <c r="B29" s="119"/>
      <c r="C29" s="500"/>
      <c r="D29" s="182"/>
      <c r="E29" s="126"/>
      <c r="F29" s="126"/>
      <c r="G29" s="126"/>
      <c r="H29" s="126"/>
      <c r="I29" s="126"/>
      <c r="J29" s="126"/>
      <c r="K29" s="126"/>
      <c r="L29" s="126"/>
      <c r="M29" s="126"/>
      <c r="N29" s="126"/>
      <c r="O29" s="126"/>
      <c r="P29" s="126"/>
      <c r="Q29" s="126"/>
      <c r="R29" s="178"/>
      <c r="S29" s="98"/>
      <c r="T29" s="1722"/>
      <c r="U29" s="1722"/>
      <c r="V29" s="1722"/>
      <c r="W29" s="1722"/>
      <c r="X29" s="1722"/>
      <c r="Y29" s="1722"/>
      <c r="Z29" s="1722"/>
      <c r="AA29" s="1722"/>
      <c r="AB29" s="1722"/>
      <c r="AC29" s="1722"/>
    </row>
    <row r="30" spans="1:29" s="120" customFormat="1" ht="13.5" customHeight="1" x14ac:dyDescent="0.2">
      <c r="A30" s="118"/>
      <c r="B30" s="119"/>
      <c r="C30" s="500"/>
      <c r="D30" s="605"/>
      <c r="E30" s="606"/>
      <c r="F30" s="606"/>
      <c r="G30" s="606"/>
      <c r="H30" s="606"/>
      <c r="I30" s="606"/>
      <c r="J30" s="606"/>
      <c r="K30" s="606"/>
      <c r="L30" s="606"/>
      <c r="M30" s="606"/>
      <c r="N30" s="606"/>
      <c r="O30" s="606"/>
      <c r="P30" s="606"/>
      <c r="Q30" s="606"/>
      <c r="R30" s="178"/>
      <c r="S30" s="98"/>
      <c r="T30" s="1722"/>
      <c r="U30" s="1722"/>
      <c r="V30" s="1722"/>
      <c r="W30" s="1722"/>
      <c r="X30" s="1722"/>
      <c r="Y30" s="1722"/>
      <c r="Z30" s="1722"/>
      <c r="AA30" s="1722"/>
      <c r="AB30" s="1722"/>
      <c r="AC30" s="1722"/>
    </row>
    <row r="31" spans="1:29" s="127" customFormat="1" ht="13.5" customHeight="1" x14ac:dyDescent="0.2">
      <c r="A31" s="128"/>
      <c r="B31" s="129"/>
      <c r="C31" s="388"/>
      <c r="D31" s="607"/>
      <c r="E31" s="607"/>
      <c r="F31" s="607"/>
      <c r="G31" s="607"/>
      <c r="H31" s="607"/>
      <c r="I31" s="607"/>
      <c r="J31" s="607"/>
      <c r="K31" s="607"/>
      <c r="L31" s="607"/>
      <c r="M31" s="607"/>
      <c r="N31" s="607"/>
      <c r="O31" s="607"/>
      <c r="P31" s="607"/>
      <c r="Q31" s="607"/>
      <c r="R31" s="181"/>
      <c r="S31" s="121"/>
      <c r="T31" s="1724"/>
      <c r="U31" s="1724"/>
      <c r="V31" s="1724"/>
      <c r="W31" s="1724"/>
      <c r="X31" s="1724"/>
      <c r="Y31" s="1724"/>
      <c r="Z31" s="1724"/>
      <c r="AA31" s="1724"/>
      <c r="AB31" s="1724"/>
      <c r="AC31" s="1724"/>
    </row>
    <row r="32" spans="1:29" ht="35.25" customHeight="1" x14ac:dyDescent="0.2">
      <c r="A32" s="96"/>
      <c r="B32" s="98"/>
      <c r="C32" s="500"/>
      <c r="D32" s="2019" t="s">
        <v>759</v>
      </c>
      <c r="E32" s="2019"/>
      <c r="F32" s="2019"/>
      <c r="G32" s="2019"/>
      <c r="H32" s="2019"/>
      <c r="I32" s="2019"/>
      <c r="J32" s="2019"/>
      <c r="K32" s="2019"/>
      <c r="L32" s="2019"/>
      <c r="M32" s="2019"/>
      <c r="N32" s="2019"/>
      <c r="O32" s="2019"/>
      <c r="P32" s="2019"/>
      <c r="Q32" s="2019"/>
      <c r="R32" s="2020"/>
      <c r="S32" s="98"/>
    </row>
    <row r="33" spans="1:29" ht="13.5" customHeight="1" x14ac:dyDescent="0.2">
      <c r="A33" s="96"/>
      <c r="B33" s="98"/>
      <c r="C33" s="777" t="s">
        <v>166</v>
      </c>
      <c r="D33" s="778"/>
      <c r="E33" s="778"/>
      <c r="F33" s="778"/>
      <c r="G33" s="778"/>
      <c r="H33" s="778"/>
      <c r="I33" s="778"/>
      <c r="J33" s="778"/>
      <c r="K33" s="778"/>
      <c r="L33" s="778"/>
      <c r="M33" s="778"/>
      <c r="N33" s="778"/>
      <c r="O33" s="778"/>
      <c r="P33" s="778"/>
      <c r="Q33" s="779"/>
      <c r="R33" s="178"/>
      <c r="S33" s="124"/>
    </row>
    <row r="34" spans="1:29" s="120" customFormat="1" ht="3.75" customHeight="1" x14ac:dyDescent="0.2">
      <c r="A34" s="118"/>
      <c r="B34" s="119"/>
      <c r="C34" s="500"/>
      <c r="D34" s="182"/>
      <c r="E34" s="126"/>
      <c r="F34" s="126"/>
      <c r="G34" s="126"/>
      <c r="H34" s="126"/>
      <c r="I34" s="126"/>
      <c r="J34" s="126"/>
      <c r="K34" s="126"/>
      <c r="L34" s="126"/>
      <c r="M34" s="126"/>
      <c r="N34" s="126"/>
      <c r="O34" s="126"/>
      <c r="P34" s="126"/>
      <c r="Q34" s="126"/>
      <c r="R34" s="178"/>
      <c r="S34" s="98"/>
      <c r="T34" s="1722"/>
      <c r="U34" s="1722"/>
      <c r="V34" s="1722"/>
      <c r="W34" s="1722"/>
      <c r="X34" s="1722"/>
      <c r="Y34" s="1722"/>
      <c r="Z34" s="1722"/>
      <c r="AA34" s="1722"/>
      <c r="AB34" s="1722"/>
      <c r="AC34" s="1722"/>
    </row>
    <row r="35" spans="1:29" ht="12.75" customHeight="1" x14ac:dyDescent="0.2">
      <c r="A35" s="96"/>
      <c r="B35" s="98"/>
      <c r="C35" s="2013"/>
      <c r="D35" s="2013"/>
      <c r="E35" s="766" t="s">
        <v>760</v>
      </c>
      <c r="F35" s="766" t="s">
        <v>761</v>
      </c>
      <c r="G35" s="766" t="s">
        <v>762</v>
      </c>
      <c r="H35" s="766" t="s">
        <v>763</v>
      </c>
      <c r="I35" s="764" t="s">
        <v>764</v>
      </c>
      <c r="J35" s="764">
        <v>2013</v>
      </c>
      <c r="K35" s="764">
        <v>2014</v>
      </c>
      <c r="L35" s="757">
        <v>2015</v>
      </c>
      <c r="M35" s="760">
        <v>2016</v>
      </c>
      <c r="N35" s="774">
        <v>2017</v>
      </c>
      <c r="O35" s="774">
        <v>2018</v>
      </c>
      <c r="P35" s="774">
        <v>2019</v>
      </c>
      <c r="Q35" s="774">
        <v>2020</v>
      </c>
      <c r="R35" s="178"/>
      <c r="S35" s="98"/>
    </row>
    <row r="36" spans="1:29" ht="3.75" customHeight="1" x14ac:dyDescent="0.2">
      <c r="A36" s="96"/>
      <c r="B36" s="98"/>
      <c r="C36" s="731"/>
      <c r="D36" s="731"/>
      <c r="E36" s="721"/>
      <c r="F36" s="721"/>
      <c r="G36" s="752"/>
      <c r="H36" s="767"/>
      <c r="I36" s="826"/>
      <c r="J36" s="826"/>
      <c r="K36" s="826"/>
      <c r="L36" s="752"/>
      <c r="M36" s="752"/>
      <c r="N36" s="775"/>
      <c r="O36" s="775"/>
      <c r="P36" s="775"/>
      <c r="Q36" s="775"/>
      <c r="R36" s="178"/>
      <c r="S36" s="98"/>
    </row>
    <row r="37" spans="1:29" ht="13.5" customHeight="1" x14ac:dyDescent="0.2">
      <c r="A37" s="96"/>
      <c r="B37" s="98"/>
      <c r="C37" s="2016" t="s">
        <v>359</v>
      </c>
      <c r="D37" s="2017"/>
      <c r="E37" s="721"/>
      <c r="F37" s="721"/>
      <c r="G37" s="752"/>
      <c r="H37" s="767"/>
      <c r="I37" s="826"/>
      <c r="J37" s="826"/>
      <c r="K37" s="826"/>
      <c r="L37" s="752"/>
      <c r="M37" s="752"/>
      <c r="N37" s="775"/>
      <c r="O37" s="775"/>
      <c r="P37" s="775"/>
      <c r="Q37" s="775"/>
      <c r="R37" s="178"/>
      <c r="S37" s="98"/>
    </row>
    <row r="38" spans="1:29" s="131" customFormat="1" ht="13.5" customHeight="1" x14ac:dyDescent="0.2">
      <c r="A38" s="123"/>
      <c r="B38" s="132"/>
      <c r="D38" s="776" t="s">
        <v>66</v>
      </c>
      <c r="E38" s="732">
        <v>52</v>
      </c>
      <c r="F38" s="732">
        <v>412</v>
      </c>
      <c r="G38" s="732">
        <v>320</v>
      </c>
      <c r="H38" s="732">
        <v>259</v>
      </c>
      <c r="I38" s="749">
        <v>540</v>
      </c>
      <c r="J38" s="749">
        <v>536</v>
      </c>
      <c r="K38" s="749">
        <v>337</v>
      </c>
      <c r="L38" s="758">
        <v>252</v>
      </c>
      <c r="M38" s="761">
        <v>207</v>
      </c>
      <c r="N38" s="753">
        <v>158</v>
      </c>
      <c r="O38" s="753">
        <v>150</v>
      </c>
      <c r="P38" s="753">
        <v>150</v>
      </c>
      <c r="Q38" s="753">
        <v>842</v>
      </c>
      <c r="R38" s="178"/>
      <c r="S38" s="98"/>
      <c r="T38" s="1721"/>
      <c r="U38" s="1721"/>
      <c r="V38" s="1721"/>
      <c r="W38" s="1721"/>
      <c r="X38" s="1721"/>
      <c r="Y38" s="1721"/>
      <c r="Z38" s="1721"/>
      <c r="AA38" s="1721"/>
      <c r="AB38" s="1721"/>
      <c r="AC38" s="1721"/>
    </row>
    <row r="39" spans="1:29" s="120" customFormat="1" ht="18.75" customHeight="1" x14ac:dyDescent="0.2">
      <c r="A39" s="118"/>
      <c r="B39" s="119"/>
      <c r="C39" s="500"/>
      <c r="D39" s="179"/>
      <c r="E39" s="722"/>
      <c r="F39" s="722"/>
      <c r="G39" s="762"/>
      <c r="H39" s="125"/>
      <c r="I39" s="751"/>
      <c r="J39" s="751"/>
      <c r="K39" s="751"/>
      <c r="L39" s="754"/>
      <c r="M39" s="762"/>
      <c r="N39" s="756"/>
      <c r="O39" s="756"/>
      <c r="P39" s="756"/>
      <c r="Q39" s="756"/>
      <c r="R39" s="178"/>
      <c r="S39" s="98"/>
      <c r="T39" s="1722"/>
      <c r="U39" s="1722"/>
      <c r="V39" s="1722"/>
      <c r="W39" s="1722"/>
      <c r="X39" s="1722"/>
      <c r="Y39" s="1722"/>
      <c r="Z39" s="1722"/>
      <c r="AA39" s="1722"/>
      <c r="AB39" s="1722"/>
      <c r="AC39" s="1722"/>
    </row>
    <row r="40" spans="1:29" s="120" customFormat="1" ht="13.5" customHeight="1" x14ac:dyDescent="0.2">
      <c r="A40" s="118"/>
      <c r="B40" s="119"/>
      <c r="C40" s="2016" t="s">
        <v>138</v>
      </c>
      <c r="D40" s="2017"/>
      <c r="E40" s="722"/>
      <c r="F40" s="722"/>
      <c r="G40" s="762"/>
      <c r="H40" s="125"/>
      <c r="I40" s="751"/>
      <c r="J40" s="751"/>
      <c r="K40" s="751"/>
      <c r="L40" s="754"/>
      <c r="M40" s="762"/>
      <c r="N40" s="756"/>
      <c r="O40" s="756"/>
      <c r="P40" s="756"/>
      <c r="Q40" s="756"/>
      <c r="R40" s="178"/>
      <c r="S40" s="98"/>
      <c r="T40" s="1722"/>
      <c r="U40" s="1722"/>
      <c r="V40" s="1722"/>
      <c r="W40" s="1722"/>
      <c r="X40" s="1722"/>
      <c r="Y40" s="1722"/>
      <c r="Z40" s="1722"/>
      <c r="AA40" s="1722"/>
      <c r="AB40" s="1722"/>
      <c r="AC40" s="1722"/>
    </row>
    <row r="41" spans="1:29" s="127" customFormat="1" ht="13.5" customHeight="1" x14ac:dyDescent="0.2">
      <c r="A41" s="128"/>
      <c r="B41" s="129"/>
      <c r="D41" s="776" t="s">
        <v>66</v>
      </c>
      <c r="E41" s="733">
        <v>1395</v>
      </c>
      <c r="F41" s="733">
        <v>18341</v>
      </c>
      <c r="G41" s="733">
        <v>6128</v>
      </c>
      <c r="H41" s="733">
        <v>3396</v>
      </c>
      <c r="I41" s="750">
        <v>8656</v>
      </c>
      <c r="J41" s="750">
        <v>7153</v>
      </c>
      <c r="K41" s="750">
        <v>4431</v>
      </c>
      <c r="L41" s="759">
        <v>3870</v>
      </c>
      <c r="M41" s="763">
        <v>3967</v>
      </c>
      <c r="N41" s="755">
        <v>3186</v>
      </c>
      <c r="O41" s="755">
        <v>3460</v>
      </c>
      <c r="P41" s="755">
        <v>3883</v>
      </c>
      <c r="Q41" s="755">
        <v>20069</v>
      </c>
      <c r="R41" s="181"/>
      <c r="S41" s="121"/>
      <c r="T41" s="1724"/>
      <c r="U41" s="1724"/>
      <c r="V41" s="1724"/>
      <c r="W41" s="1724"/>
      <c r="X41" s="1724"/>
      <c r="Y41" s="1724"/>
      <c r="Z41" s="1724"/>
      <c r="AA41" s="1724"/>
      <c r="AB41" s="1724"/>
      <c r="AC41" s="1724"/>
    </row>
    <row r="42" spans="1:29" s="102" customFormat="1" ht="26.25" customHeight="1" x14ac:dyDescent="0.2">
      <c r="A42" s="100"/>
      <c r="B42" s="101"/>
      <c r="C42" s="795"/>
      <c r="D42" s="796" t="s">
        <v>757</v>
      </c>
      <c r="E42" s="800">
        <v>122</v>
      </c>
      <c r="F42" s="800">
        <v>9067</v>
      </c>
      <c r="G42" s="800">
        <v>3329</v>
      </c>
      <c r="H42" s="800">
        <v>2114</v>
      </c>
      <c r="I42" s="799">
        <v>4691</v>
      </c>
      <c r="J42" s="799">
        <v>3208</v>
      </c>
      <c r="K42" s="799">
        <v>2267</v>
      </c>
      <c r="L42" s="801">
        <v>2411</v>
      </c>
      <c r="M42" s="802">
        <v>2098</v>
      </c>
      <c r="N42" s="803">
        <v>2136</v>
      </c>
      <c r="O42" s="803">
        <v>2458</v>
      </c>
      <c r="P42" s="803">
        <v>3229</v>
      </c>
      <c r="Q42" s="803">
        <v>7791</v>
      </c>
      <c r="R42" s="792"/>
      <c r="S42" s="101"/>
      <c r="T42" s="1728"/>
      <c r="U42" s="1728"/>
      <c r="V42" s="1728"/>
      <c r="W42" s="1728"/>
      <c r="X42" s="1728"/>
      <c r="Y42" s="1728"/>
      <c r="Z42" s="1728"/>
      <c r="AA42" s="1728"/>
      <c r="AB42" s="1728"/>
      <c r="AC42" s="1728"/>
    </row>
    <row r="43" spans="1:29" s="120" customFormat="1" ht="18.75" customHeight="1" x14ac:dyDescent="0.2">
      <c r="A43" s="118"/>
      <c r="B43" s="119"/>
      <c r="C43" s="500" t="s">
        <v>222</v>
      </c>
      <c r="D43" s="798" t="s">
        <v>758</v>
      </c>
      <c r="E43" s="781">
        <v>1273</v>
      </c>
      <c r="F43" s="781">
        <v>9274</v>
      </c>
      <c r="G43" s="781">
        <v>2799</v>
      </c>
      <c r="H43" s="781">
        <v>1282</v>
      </c>
      <c r="I43" s="780">
        <v>3965</v>
      </c>
      <c r="J43" s="780">
        <v>3945</v>
      </c>
      <c r="K43" s="780">
        <v>2164</v>
      </c>
      <c r="L43" s="782">
        <v>1459</v>
      </c>
      <c r="M43" s="783">
        <v>1869</v>
      </c>
      <c r="N43" s="784">
        <v>1050</v>
      </c>
      <c r="O43" s="784">
        <v>1002</v>
      </c>
      <c r="P43" s="784">
        <v>654</v>
      </c>
      <c r="Q43" s="784">
        <v>12278</v>
      </c>
      <c r="R43" s="178"/>
      <c r="S43" s="98"/>
      <c r="T43" s="1722"/>
      <c r="U43" s="1722"/>
      <c r="V43" s="1722"/>
      <c r="W43" s="1722"/>
      <c r="X43" s="1722"/>
      <c r="Y43" s="1722"/>
      <c r="Z43" s="1722"/>
      <c r="AA43" s="1722"/>
      <c r="AB43" s="1722"/>
      <c r="AC43" s="1722"/>
    </row>
    <row r="44" spans="1:29" s="120" customFormat="1" ht="13.5" customHeight="1" x14ac:dyDescent="0.2">
      <c r="A44" s="118"/>
      <c r="B44" s="119"/>
      <c r="C44" s="500"/>
      <c r="D44" s="182"/>
      <c r="E44" s="126"/>
      <c r="F44" s="126"/>
      <c r="G44" s="126"/>
      <c r="H44" s="126"/>
      <c r="I44" s="126"/>
      <c r="J44" s="126"/>
      <c r="K44" s="126"/>
      <c r="L44" s="126"/>
      <c r="M44" s="126"/>
      <c r="N44" s="126"/>
      <c r="O44" s="126"/>
      <c r="P44" s="126"/>
      <c r="Q44" s="126"/>
      <c r="R44" s="178"/>
      <c r="S44" s="98"/>
      <c r="T44" s="1722"/>
      <c r="U44" s="1722"/>
      <c r="V44" s="1722"/>
      <c r="W44" s="1722"/>
      <c r="X44" s="1722"/>
      <c r="Y44" s="1722"/>
      <c r="Z44" s="1722"/>
      <c r="AA44" s="1722"/>
      <c r="AB44" s="1722"/>
      <c r="AC44" s="1722"/>
    </row>
    <row r="45" spans="1:29" s="734" customFormat="1" ht="13.5" customHeight="1" x14ac:dyDescent="0.2">
      <c r="A45" s="736"/>
      <c r="B45" s="736"/>
      <c r="C45" s="737"/>
      <c r="D45" s="605"/>
      <c r="E45" s="606"/>
      <c r="F45" s="606"/>
      <c r="G45" s="606"/>
      <c r="H45" s="606"/>
      <c r="I45" s="606"/>
      <c r="J45" s="606"/>
      <c r="K45" s="606"/>
      <c r="L45" s="606"/>
      <c r="M45" s="606"/>
      <c r="N45" s="606"/>
      <c r="O45" s="606"/>
      <c r="P45" s="606"/>
      <c r="Q45" s="606"/>
      <c r="R45" s="178"/>
      <c r="S45" s="98"/>
    </row>
    <row r="46" spans="1:29" s="735" customFormat="1" ht="13.5" customHeight="1" x14ac:dyDescent="0.2">
      <c r="A46" s="607"/>
      <c r="B46" s="607"/>
      <c r="C46" s="739"/>
      <c r="D46" s="607"/>
      <c r="E46" s="740"/>
      <c r="F46" s="740"/>
      <c r="G46" s="740"/>
      <c r="H46" s="740"/>
      <c r="I46" s="740"/>
      <c r="J46" s="740"/>
      <c r="K46" s="740"/>
      <c r="L46" s="740"/>
      <c r="M46" s="740"/>
      <c r="N46" s="740"/>
      <c r="O46" s="740"/>
      <c r="P46" s="740"/>
      <c r="Q46" s="740"/>
      <c r="R46" s="178"/>
      <c r="S46" s="98"/>
    </row>
    <row r="47" spans="1:29" s="504" customFormat="1" ht="13.5" customHeight="1" x14ac:dyDescent="0.2">
      <c r="A47" s="738"/>
      <c r="B47" s="738"/>
      <c r="C47" s="737"/>
      <c r="D47" s="608"/>
      <c r="E47" s="606"/>
      <c r="F47" s="606"/>
      <c r="G47" s="606"/>
      <c r="H47" s="606"/>
      <c r="I47" s="606"/>
      <c r="J47" s="606"/>
      <c r="K47" s="606"/>
      <c r="L47" s="606"/>
      <c r="M47" s="606"/>
      <c r="N47" s="606"/>
      <c r="O47" s="606"/>
      <c r="P47" s="606"/>
      <c r="Q47" s="606"/>
      <c r="R47" s="178"/>
      <c r="S47" s="98"/>
    </row>
    <row r="48" spans="1:29" s="734" customFormat="1" ht="13.5" customHeight="1" x14ac:dyDescent="0.2">
      <c r="A48" s="736"/>
      <c r="B48" s="736"/>
      <c r="C48" s="737"/>
      <c r="D48" s="608"/>
      <c r="E48" s="606"/>
      <c r="F48" s="606"/>
      <c r="G48" s="606"/>
      <c r="H48" s="606"/>
      <c r="I48" s="606"/>
      <c r="J48" s="606"/>
      <c r="K48" s="606"/>
      <c r="L48" s="606"/>
      <c r="M48" s="606"/>
      <c r="N48" s="606"/>
      <c r="O48" s="606"/>
      <c r="P48" s="606"/>
      <c r="Q48" s="606"/>
      <c r="R48" s="178"/>
      <c r="S48" s="98"/>
    </row>
    <row r="49" spans="1:29" s="734" customFormat="1" ht="13.5" customHeight="1" x14ac:dyDescent="0.2">
      <c r="A49" s="736"/>
      <c r="B49" s="736"/>
      <c r="C49" s="737"/>
      <c r="D49" s="605"/>
      <c r="E49" s="606"/>
      <c r="F49" s="606"/>
      <c r="G49" s="606"/>
      <c r="H49" s="606"/>
      <c r="I49" s="606"/>
      <c r="J49" s="606"/>
      <c r="K49" s="606"/>
      <c r="L49" s="606"/>
      <c r="M49" s="606"/>
      <c r="N49" s="606"/>
      <c r="O49" s="606"/>
      <c r="P49" s="606"/>
      <c r="Q49" s="606"/>
      <c r="R49" s="178"/>
      <c r="S49" s="98"/>
    </row>
    <row r="50" spans="1:29" s="734" customFormat="1" ht="13.5" customHeight="1" x14ac:dyDescent="0.2">
      <c r="A50" s="736"/>
      <c r="B50" s="736"/>
      <c r="C50" s="737"/>
      <c r="D50" s="605"/>
      <c r="E50" s="606"/>
      <c r="F50" s="606"/>
      <c r="G50" s="606"/>
      <c r="H50" s="606"/>
      <c r="I50" s="606"/>
      <c r="J50" s="606"/>
      <c r="K50" s="606"/>
      <c r="L50" s="606"/>
      <c r="M50" s="606"/>
      <c r="N50" s="606"/>
      <c r="O50" s="606"/>
      <c r="P50" s="606"/>
      <c r="Q50" s="606"/>
      <c r="R50" s="178"/>
      <c r="S50" s="98"/>
    </row>
    <row r="51" spans="1:29" s="504" customFormat="1" ht="13.5" customHeight="1" x14ac:dyDescent="0.2">
      <c r="A51" s="738"/>
      <c r="B51" s="738"/>
      <c r="C51" s="741"/>
      <c r="D51" s="2015"/>
      <c r="E51" s="2015"/>
      <c r="F51" s="2015"/>
      <c r="G51" s="2015"/>
      <c r="H51" s="742"/>
      <c r="I51" s="742"/>
      <c r="J51" s="742"/>
      <c r="K51" s="742"/>
      <c r="L51" s="742"/>
      <c r="M51" s="742"/>
      <c r="N51" s="742"/>
      <c r="O51" s="742"/>
      <c r="P51" s="742"/>
      <c r="Q51" s="742"/>
      <c r="R51" s="178"/>
      <c r="S51" s="98"/>
    </row>
    <row r="52" spans="1:29" s="504" customFormat="1" ht="13.5" customHeight="1" x14ac:dyDescent="0.2">
      <c r="A52" s="738"/>
      <c r="B52" s="738"/>
      <c r="C52" s="738"/>
      <c r="D52" s="738"/>
      <c r="E52" s="738"/>
      <c r="F52" s="738"/>
      <c r="G52" s="738"/>
      <c r="H52" s="738"/>
      <c r="I52" s="738"/>
      <c r="J52" s="738"/>
      <c r="K52" s="738"/>
      <c r="L52" s="738"/>
      <c r="M52" s="738"/>
      <c r="N52" s="738"/>
      <c r="O52" s="738"/>
      <c r="P52" s="738"/>
      <c r="Q52" s="738"/>
      <c r="R52" s="178"/>
      <c r="S52" s="98"/>
    </row>
    <row r="53" spans="1:29" s="504" customFormat="1" ht="13.5" customHeight="1" x14ac:dyDescent="0.2">
      <c r="A53" s="738"/>
      <c r="B53" s="738"/>
      <c r="C53" s="743"/>
      <c r="D53" s="744"/>
      <c r="E53" s="745"/>
      <c r="F53" s="745"/>
      <c r="G53" s="745"/>
      <c r="H53" s="745"/>
      <c r="I53" s="745"/>
      <c r="J53" s="745"/>
      <c r="K53" s="745"/>
      <c r="L53" s="745"/>
      <c r="M53" s="745"/>
      <c r="N53" s="745"/>
      <c r="O53" s="745"/>
      <c r="P53" s="745"/>
      <c r="Q53" s="745"/>
      <c r="R53" s="178"/>
      <c r="S53" s="98"/>
    </row>
    <row r="54" spans="1:29" s="504" customFormat="1" ht="13.5" customHeight="1" x14ac:dyDescent="0.2">
      <c r="A54" s="738"/>
      <c r="B54" s="738"/>
      <c r="C54" s="2013"/>
      <c r="D54" s="2013"/>
      <c r="E54" s="746"/>
      <c r="F54" s="746"/>
      <c r="G54" s="746"/>
      <c r="H54" s="746"/>
      <c r="I54" s="746"/>
      <c r="J54" s="746"/>
      <c r="K54" s="746"/>
      <c r="L54" s="746"/>
      <c r="M54" s="746"/>
      <c r="N54" s="746"/>
      <c r="O54" s="746"/>
      <c r="P54" s="746"/>
      <c r="Q54" s="746"/>
      <c r="R54" s="178"/>
      <c r="S54" s="98"/>
    </row>
    <row r="55" spans="1:29" s="504" customFormat="1" ht="13.5" customHeight="1" x14ac:dyDescent="0.2">
      <c r="A55" s="738"/>
      <c r="B55" s="738"/>
      <c r="C55" s="2014"/>
      <c r="D55" s="2014"/>
      <c r="E55" s="747"/>
      <c r="F55" s="747"/>
      <c r="G55" s="747"/>
      <c r="H55" s="747"/>
      <c r="I55" s="747"/>
      <c r="J55" s="747"/>
      <c r="K55" s="747"/>
      <c r="L55" s="747"/>
      <c r="M55" s="747"/>
      <c r="N55" s="747"/>
      <c r="O55" s="747"/>
      <c r="P55" s="747"/>
      <c r="Q55" s="747"/>
      <c r="R55" s="178"/>
      <c r="S55" s="98"/>
    </row>
    <row r="56" spans="1:29" s="504" customFormat="1" ht="13.5" customHeight="1" x14ac:dyDescent="0.2">
      <c r="A56" s="738"/>
      <c r="B56" s="738"/>
      <c r="C56" s="739"/>
      <c r="D56" s="748"/>
      <c r="E56" s="747"/>
      <c r="F56" s="747"/>
      <c r="G56" s="747"/>
      <c r="H56" s="747"/>
      <c r="I56" s="747"/>
      <c r="J56" s="747"/>
      <c r="K56" s="747"/>
      <c r="L56" s="747"/>
      <c r="M56" s="747"/>
      <c r="N56" s="747"/>
      <c r="O56" s="747"/>
      <c r="P56" s="747"/>
      <c r="Q56" s="747"/>
      <c r="R56" s="178"/>
      <c r="S56" s="98"/>
    </row>
    <row r="57" spans="1:29" s="504" customFormat="1" ht="13.5" customHeight="1" x14ac:dyDescent="0.2">
      <c r="A57" s="738"/>
      <c r="B57" s="738"/>
      <c r="C57" s="737"/>
      <c r="D57" s="608"/>
      <c r="E57" s="747"/>
      <c r="F57" s="747"/>
      <c r="G57" s="747"/>
      <c r="H57" s="747"/>
      <c r="I57" s="747"/>
      <c r="J57" s="747"/>
      <c r="K57" s="747"/>
      <c r="L57" s="747"/>
      <c r="M57" s="747"/>
      <c r="N57" s="747"/>
      <c r="O57" s="747"/>
      <c r="P57" s="747"/>
      <c r="Q57" s="747"/>
      <c r="R57" s="178"/>
      <c r="S57" s="98"/>
    </row>
    <row r="58" spans="1:29" s="793" customFormat="1" ht="13.5" customHeight="1" x14ac:dyDescent="0.15">
      <c r="A58" s="791"/>
      <c r="B58" s="791"/>
      <c r="C58" s="2018" t="s">
        <v>765</v>
      </c>
      <c r="D58" s="2018"/>
      <c r="E58" s="2018"/>
      <c r="F58" s="2018"/>
      <c r="G58" s="2018"/>
      <c r="H58" s="2018"/>
      <c r="I58" s="2018"/>
      <c r="J58" s="2018"/>
      <c r="K58" s="2018"/>
      <c r="L58" s="2018"/>
      <c r="M58" s="2018"/>
      <c r="N58" s="2018"/>
      <c r="O58" s="2018"/>
      <c r="P58" s="2018"/>
      <c r="Q58" s="2018"/>
      <c r="R58" s="792"/>
      <c r="S58" s="101"/>
    </row>
    <row r="59" spans="1:29" s="102" customFormat="1" ht="9.9499999999999993" customHeight="1" x14ac:dyDescent="0.2">
      <c r="A59" s="791"/>
      <c r="B59" s="791"/>
      <c r="C59" s="2012" t="s">
        <v>766</v>
      </c>
      <c r="D59" s="2012"/>
      <c r="E59" s="2012"/>
      <c r="F59" s="2012"/>
      <c r="G59" s="2012"/>
      <c r="H59" s="2012"/>
      <c r="I59" s="2012"/>
      <c r="J59" s="2012"/>
      <c r="K59" s="2012"/>
      <c r="L59" s="2012"/>
      <c r="M59" s="2012"/>
      <c r="N59" s="2012"/>
      <c r="O59" s="2012"/>
      <c r="P59" s="2012"/>
      <c r="Q59" s="2012"/>
      <c r="R59" s="792"/>
      <c r="S59" s="101"/>
      <c r="T59" s="1728"/>
      <c r="U59" s="1728"/>
      <c r="V59" s="1728"/>
      <c r="W59" s="1728"/>
      <c r="X59" s="1728"/>
      <c r="Y59" s="1728"/>
      <c r="Z59" s="1728"/>
      <c r="AA59" s="1728"/>
      <c r="AB59" s="1728"/>
      <c r="AC59" s="1728"/>
    </row>
    <row r="60" spans="1:29" s="102" customFormat="1" ht="9" customHeight="1" x14ac:dyDescent="0.2">
      <c r="A60" s="791"/>
      <c r="B60" s="791"/>
      <c r="C60" s="2021" t="s">
        <v>487</v>
      </c>
      <c r="D60" s="2021"/>
      <c r="E60" s="2021"/>
      <c r="F60" s="2021"/>
      <c r="G60" s="2021"/>
      <c r="H60" s="2021"/>
      <c r="I60" s="2021"/>
      <c r="J60" s="2021"/>
      <c r="K60" s="2021"/>
      <c r="L60" s="2021"/>
      <c r="M60" s="2021"/>
      <c r="N60" s="2021"/>
      <c r="O60" s="2021"/>
      <c r="P60" s="2021"/>
      <c r="Q60" s="2021"/>
      <c r="R60" s="792"/>
      <c r="S60" s="101"/>
      <c r="T60" s="1728"/>
      <c r="U60" s="1728"/>
      <c r="V60" s="1728"/>
      <c r="W60" s="1728"/>
      <c r="X60" s="1728"/>
      <c r="Y60" s="1728"/>
      <c r="Z60" s="1728"/>
      <c r="AA60" s="1728"/>
      <c r="AB60" s="1728"/>
      <c r="AC60" s="1728"/>
    </row>
    <row r="61" spans="1:29" s="323" customFormat="1" ht="13.5" customHeight="1" x14ac:dyDescent="0.2">
      <c r="A61" s="738"/>
      <c r="B61" s="738"/>
      <c r="C61" s="385" t="s">
        <v>389</v>
      </c>
      <c r="D61" s="344"/>
      <c r="E61" s="768"/>
      <c r="F61" s="768"/>
      <c r="G61" s="768"/>
      <c r="H61" s="768"/>
      <c r="I61" s="769" t="s">
        <v>129</v>
      </c>
      <c r="J61" s="770"/>
      <c r="K61" s="770"/>
      <c r="L61" s="770"/>
      <c r="M61" s="414"/>
      <c r="N61" s="482"/>
      <c r="O61" s="482"/>
      <c r="P61" s="482"/>
      <c r="Q61" s="482"/>
      <c r="R61" s="178"/>
      <c r="T61" s="345"/>
      <c r="U61" s="345"/>
      <c r="V61" s="345"/>
      <c r="W61" s="345"/>
      <c r="X61" s="345"/>
      <c r="Y61" s="345"/>
      <c r="Z61" s="345"/>
      <c r="AA61" s="345"/>
      <c r="AB61" s="345"/>
      <c r="AC61" s="345"/>
    </row>
    <row r="62" spans="1:29" ht="13.5" customHeight="1" x14ac:dyDescent="0.2">
      <c r="A62" s="96"/>
      <c r="B62" s="98"/>
      <c r="C62" s="363"/>
      <c r="D62" s="98"/>
      <c r="E62" s="134"/>
      <c r="F62" s="1907">
        <v>44317</v>
      </c>
      <c r="G62" s="1907"/>
      <c r="H62" s="1907"/>
      <c r="I62" s="1907"/>
      <c r="J62" s="1907"/>
      <c r="K62" s="1907"/>
      <c r="L62" s="1907"/>
      <c r="M62" s="1907"/>
      <c r="N62" s="1907"/>
      <c r="O62" s="1907"/>
      <c r="P62" s="1907"/>
      <c r="Q62" s="1907"/>
      <c r="R62" s="313">
        <v>9</v>
      </c>
      <c r="S62" s="98"/>
    </row>
    <row r="63" spans="1:29" ht="15" customHeight="1" x14ac:dyDescent="0.2">
      <c r="B63" s="363"/>
    </row>
  </sheetData>
  <dataConsolidate/>
  <mergeCells count="16">
    <mergeCell ref="C6:Q6"/>
    <mergeCell ref="C11:D11"/>
    <mergeCell ref="C14:D14"/>
    <mergeCell ref="B1:D1"/>
    <mergeCell ref="C35:D35"/>
    <mergeCell ref="C59:Q59"/>
    <mergeCell ref="F62:Q62"/>
    <mergeCell ref="C54:D54"/>
    <mergeCell ref="C55:D55"/>
    <mergeCell ref="C9:D9"/>
    <mergeCell ref="D51:G51"/>
    <mergeCell ref="C37:D37"/>
    <mergeCell ref="C40:D40"/>
    <mergeCell ref="C58:Q58"/>
    <mergeCell ref="D32:R32"/>
    <mergeCell ref="C60:Q60"/>
  </mergeCells>
  <conditionalFormatting sqref="H35:Q37 E35:G35 E9:Q11">
    <cfRule type="cellIs" dxfId="8856" priority="4" operator="equal">
      <formula>"jan."</formula>
    </cfRule>
  </conditionalFormatting>
  <printOptions horizontalCentered="1"/>
  <pageMargins left="0" right="0" top="0.19685039370078741" bottom="0.19685039370078741" header="0" footer="0"/>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26</vt:i4>
      </vt:variant>
      <vt:variant>
        <vt:lpstr>Intervalos com nome</vt:lpstr>
      </vt:variant>
      <vt:variant>
        <vt:i4>28</vt:i4>
      </vt:variant>
    </vt:vector>
  </HeadingPairs>
  <TitlesOfParts>
    <vt:vector size="54" baseType="lpstr">
      <vt:lpstr>capa</vt:lpstr>
      <vt:lpstr>introducao</vt:lpstr>
      <vt:lpstr>fontes</vt:lpstr>
      <vt:lpstr>4sinóticos</vt:lpstr>
      <vt:lpstr>5sinóticos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21ssocial</vt:lpstr>
      <vt:lpstr>22destaque</vt:lpstr>
      <vt:lpstr>23destaque</vt:lpstr>
      <vt:lpstr>24conceito</vt:lpstr>
      <vt:lpstr>25conceito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'21ssocial'!Área_de_Impressão</vt:lpstr>
      <vt:lpstr>'22destaque'!Área_de_Impressão</vt:lpstr>
      <vt:lpstr>'23destaque'!Área_de_Impressão</vt:lpstr>
      <vt:lpstr>'24conceito'!Área_de_Impressão</vt:lpstr>
      <vt:lpstr>'25conceito'!Área_de_Impressão</vt:lpstr>
      <vt:lpstr>'4sinóticos'!Área_de_Impressão</vt:lpstr>
      <vt:lpstr>'5sinóticos'!Área_de_Impressão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Lina.G.Rafael</cp:lastModifiedBy>
  <cp:lastPrinted>2021-05-31T16:52:41Z</cp:lastPrinted>
  <dcterms:created xsi:type="dcterms:W3CDTF">2004-03-02T09:49:36Z</dcterms:created>
  <dcterms:modified xsi:type="dcterms:W3CDTF">2021-05-31T16:53:26Z</dcterms:modified>
</cp:coreProperties>
</file>